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2024\9. RENDICIÓN DE CUENTAS 2023\FORMULARIO 2023\"/>
    </mc:Choice>
  </mc:AlternateContent>
  <bookViews>
    <workbookView xWindow="0" yWindow="0" windowWidth="23040" windowHeight="8616"/>
  </bookViews>
  <sheets>
    <sheet name="Hoja1" sheetId="1" r:id="rId1"/>
    <sheet name="Hoja5" sheetId="5" state="hidden" r:id="rId2"/>
    <sheet name="Hoja4" sheetId="4" state="hidden" r:id="rId3"/>
    <sheet name="Hoja2" sheetId="2" state="hidden" r:id="rId4"/>
    <sheet name="Hoja3" sheetId="3" state="hidden" r:id="rId5"/>
    <sheet name="Hoja1 (2)" sheetId="6" state="hidden" r:id="rId6"/>
  </sheets>
  <calcPr calcId="162913"/>
</workbook>
</file>

<file path=xl/calcChain.xml><?xml version="1.0" encoding="utf-8"?>
<calcChain xmlns="http://schemas.openxmlformats.org/spreadsheetml/2006/main">
  <c r="N170" i="6" l="1"/>
  <c r="B89" i="5" l="1"/>
  <c r="O65" i="5"/>
  <c r="N65" i="5"/>
  <c r="K63" i="5"/>
  <c r="K66" i="5" s="1"/>
  <c r="E74" i="5"/>
  <c r="B81" i="5"/>
  <c r="B74" i="5"/>
  <c r="G85" i="5"/>
  <c r="I84" i="5"/>
  <c r="M61" i="5"/>
  <c r="L58" i="5"/>
  <c r="A73" i="5"/>
  <c r="B75" i="5" l="1"/>
  <c r="N167" i="1"/>
</calcChain>
</file>

<file path=xl/comments1.xml><?xml version="1.0" encoding="utf-8"?>
<comments xmlns="http://schemas.openxmlformats.org/spreadsheetml/2006/main">
  <authors>
    <author>Giuliana Michelle Venegas Gallardo</author>
  </authors>
  <commentList>
    <comment ref="J53" authorId="0" shapeId="0">
      <text>
        <r>
          <rPr>
            <b/>
            <sz val="9"/>
            <color indexed="81"/>
            <rFont val="Tahoma"/>
            <family val="2"/>
          </rPr>
          <t>Giuliana Michelle Venegas Gallardo:</t>
        </r>
        <r>
          <rPr>
            <sz val="9"/>
            <color indexed="81"/>
            <rFont val="Tahoma"/>
            <family val="2"/>
          </rPr>
          <t xml:space="preserve">
A la espera del envío del porcentaje de cumplimiento del eje de plan de trabajo por parte de la Secretaría de Planificación</t>
        </r>
      </text>
    </comment>
  </commentList>
</comments>
</file>

<file path=xl/comments2.xml><?xml version="1.0" encoding="utf-8"?>
<comments xmlns="http://schemas.openxmlformats.org/spreadsheetml/2006/main">
  <authors>
    <author>Giuliana Michelle Venegas Gallardo</author>
  </authors>
  <commentList>
    <comment ref="J53" authorId="0" shapeId="0">
      <text>
        <r>
          <rPr>
            <b/>
            <sz val="9"/>
            <color indexed="81"/>
            <rFont val="Tahoma"/>
            <family val="2"/>
          </rPr>
          <t>Giuliana Michelle Venegas Gallardo:</t>
        </r>
        <r>
          <rPr>
            <sz val="9"/>
            <color indexed="81"/>
            <rFont val="Tahoma"/>
            <family val="2"/>
          </rPr>
          <t xml:space="preserve">
A la espera del envío del porcentaje de cumplimiento del eje de plan de trabajo por parte de la Secretaría de Planificación</t>
        </r>
      </text>
    </comment>
  </commentList>
</comments>
</file>

<file path=xl/sharedStrings.xml><?xml version="1.0" encoding="utf-8"?>
<sst xmlns="http://schemas.openxmlformats.org/spreadsheetml/2006/main" count="1009" uniqueCount="379">
  <si>
    <t>FORMULARIO DE RENDICIÓN DE CUENTAS</t>
  </si>
  <si>
    <t>INSTITUCIONES VINCULADAS A GADS, CUERPO DE BOMBEROS, REGISTRADORES DE LA PROPIEDAD, CONSEJOS DE PROTECCIÓN DE DERECHOS, CONSEJOS DE SEGURIDAD, CG. GALÁPAGOS</t>
  </si>
  <si>
    <t>DATOS GENERALES</t>
  </si>
  <si>
    <t>RUC:</t>
  </si>
  <si>
    <t>INSTITUCIÓN:</t>
  </si>
  <si>
    <t xml:space="preserve"> FUNCIÓN A LA QUE PERTENECE</t>
  </si>
  <si>
    <t xml:space="preserve"> SECTOR:</t>
  </si>
  <si>
    <t>NIVEL QUE RINDE CUENTAS:</t>
  </si>
  <si>
    <t>PROVINCIA:</t>
  </si>
  <si>
    <t>CANTÓN:</t>
  </si>
  <si>
    <t>PARROQUIA:</t>
  </si>
  <si>
    <t>DIRECCIÓN:</t>
  </si>
  <si>
    <t>EMAIL:</t>
  </si>
  <si>
    <t>TELÉFONO:</t>
  </si>
  <si>
    <t>PÁGINA WEB O RED SOCIAL:</t>
  </si>
  <si>
    <t>REPRESENTANTE LEGAL</t>
  </si>
  <si>
    <t>NOMBRES DEL REPRESENTANTE:</t>
  </si>
  <si>
    <t>CARGO DEL REPRESENTANTE:</t>
  </si>
  <si>
    <t>EMAIL DE NOTIFICACIÓN:</t>
  </si>
  <si>
    <t>RESPONSABLE DEL PROCESO DE RENDICIÓN DE CUENTAS</t>
  </si>
  <si>
    <t>NOMBRES DEL RESPONSABLE:</t>
  </si>
  <si>
    <t>CARGO DEL RESPONSABLE:</t>
  </si>
  <si>
    <t>FECHA DE DESIGNACIÓN:</t>
  </si>
  <si>
    <t>RESPONSABLE DEL REGISTRO DEL INFORME DE RENDICIÓN DE CUENTAS</t>
  </si>
  <si>
    <t>DATOS DEL INFORME</t>
  </si>
  <si>
    <t>PERIODO DE RENDICIÓN DE CUENTAS</t>
  </si>
  <si>
    <t>FECHA DE INICIO:</t>
  </si>
  <si>
    <t>FECHA DE FIN:</t>
  </si>
  <si>
    <t>COMPETENCIAS Y FUNCIONES</t>
  </si>
  <si>
    <t>TIPO (ESCOGER ENTRE:
COMPETENCIAS/FUNCIONES
COMPETENCIAS EXCLUSIVAS)</t>
  </si>
  <si>
    <t>FUNCIÓN OBJETIVO</t>
  </si>
  <si>
    <t>OBJETIVOS DEL PLAN DE DESARROLLO</t>
  </si>
  <si>
    <t>EJECUCIÓN PROGRAMÁTICA</t>
  </si>
  <si>
    <t>ELIJA LOS OBJETIVOS DEL PLAN DE DESARROLLO DE SU TERRITORIO</t>
  </si>
  <si>
    <t>COMPETENCIAS</t>
  </si>
  <si>
    <t>META POA</t>
  </si>
  <si>
    <t>INDICADOR DE LA META</t>
  </si>
  <si>
    <t>RESULTADOS</t>
  </si>
  <si>
    <t>DESCRIPCIÓN DE LA GESTIÓN POR META</t>
  </si>
  <si>
    <t>DESCRIPCIÓN DE CÓMO APORTA EL RESULTADO ALCANZADO AL LOGRO DEL PLAN DE DESARROLLO?</t>
  </si>
  <si>
    <t>TIPO DE COMPETENCIAS</t>
  </si>
  <si>
    <t>DESCRIPCIÓN COMPETENCIAS</t>
  </si>
  <si>
    <t>NO.META</t>
  </si>
  <si>
    <t>DESCRIPCIÓN DE LA META</t>
  </si>
  <si>
    <t>TOTALES PLANIFICADOS</t>
  </si>
  <si>
    <t>TOTALES CUMPLIDOS</t>
  </si>
  <si>
    <t>PLAN DE DESARROLLO:</t>
  </si>
  <si>
    <t>PLAN DE TRABAJO (OFERTA ELECTORAL)</t>
  </si>
  <si>
    <t>DESCRIBA LOS OBJETIVOS/ OFERTAS DEL PLAN DE TRABAJO</t>
  </si>
  <si>
    <t>DESCRIBA LOS PROGRAMAS / PROYECTOS RELACIONADOS CON EL OBJETIVO DEL PLAN DE TRABAJO</t>
  </si>
  <si>
    <t>PORCENTAJE DE AVANCE</t>
  </si>
  <si>
    <t>DESCRIBA LOS RESULTADOS ALCANZADOS</t>
  </si>
  <si>
    <t>IMPLEMENTACIÓN DE POLÍTICAS PÚBLICAS PARA LA IGUALDAD:</t>
  </si>
  <si>
    <t>IMPLEMENTACIÓN DE POLÍTICAS PÚBLICAS PARA LA IGUALDAD</t>
  </si>
  <si>
    <t>PONGA SI O NO</t>
  </si>
  <si>
    <t>DESCRIBA LA POLÍTICA IMPLEMENTADA</t>
  </si>
  <si>
    <t>DETALLE PRINCIPALES RESULTADOS OBTENIDOS</t>
  </si>
  <si>
    <t>EXPLIQUE CÓMO APORTA EL RESULTADO AL CUMPLIMIENTO DE LAS AGENDAS DE IGUALDAD</t>
  </si>
  <si>
    <t>IMPLEMENTACIÓN DE POLÍTICAS PÚBLICAS INTERCULTURALES</t>
  </si>
  <si>
    <t>IMPLEMENTACIÓN DE POLÍTICAS PÚBLICAS GENERACIONALES</t>
  </si>
  <si>
    <t>IMPLEMENTACIÓN DE POLÍTICAS PÚBLICAS DE DISCAPACIDADES</t>
  </si>
  <si>
    <t>IMPLEMENTACIÓN DE POLÍTICAS PÚBLICAS DE GÉNERO</t>
  </si>
  <si>
    <t>IMPLEMENTACIÓN DE POLÍTICAS PÚBLICAS DE MOVILIDAD HUMANA</t>
  </si>
  <si>
    <t>MECANISMOS DE PARTICIPACIÓN CIUDADANA:</t>
  </si>
  <si>
    <t>MECANISMOS DE PARTICIPACIÓN CIUDADANA</t>
  </si>
  <si>
    <t>NÚMERO DE MECANISMOS IMPLEMENTADOS EN EL AÑO</t>
  </si>
  <si>
    <t>LINK AL MEDIO DE VERIFICACIÓN PUBLICADO EN LA PAG. WEB DE LA INSTITUCIÓN</t>
  </si>
  <si>
    <t>INSTANCIA DE PARTICIPACIÓN</t>
  </si>
  <si>
    <t>AUDIENCIA PÚBLICA</t>
  </si>
  <si>
    <t>CABILDO POPULAR</t>
  </si>
  <si>
    <t>LINK DE ACCESO AL MEDIO DE VERIFICACIÓN</t>
  </si>
  <si>
    <t>CONSEJO DE PLANIFICACIÓN LOCAL</t>
  </si>
  <si>
    <t>SILLA VACÍA</t>
  </si>
  <si>
    <t>CONSEJOS CONSULTIVOS</t>
  </si>
  <si>
    <t>OTROS</t>
  </si>
  <si>
    <t>ASAMBLEA CIUDADANA</t>
  </si>
  <si>
    <t>MECANISMOS - ESPACIOS DE PARTICIPACIÓN</t>
  </si>
  <si>
    <t>EXISTE UNA ASAMBLEA CIUDADANA EN SU TERRITORIO</t>
  </si>
  <si>
    <t>¿EN QUÉ FASES DE LA PLANIFICACIÓN PARTICIPARON LAS ASAMBLEAS CIUDADANAS Y CÓMO?</t>
  </si>
  <si>
    <t>QUE ACTORES PARTICIPARON</t>
  </si>
  <si>
    <t>DESCRIBA LOS LOGROS ALCANZADOS EN EL AÑO</t>
  </si>
  <si>
    <t>NOMBRE</t>
  </si>
  <si>
    <t>EMAIL</t>
  </si>
  <si>
    <t>TELEFONO</t>
  </si>
  <si>
    <t>MECANISMOS DE CONTROL SOCIAL:</t>
  </si>
  <si>
    <t>MECANISMOS DE CONTROL SOCIAL GENERADOS POR LA COMUNIDAD</t>
  </si>
  <si>
    <t>NÚMERO DE MECANISMOS</t>
  </si>
  <si>
    <t>VEEDURÍAS CIUDADANAS</t>
  </si>
  <si>
    <t>OBSERVATORIOS CIUDADANOS</t>
  </si>
  <si>
    <t>DEFENSORÍAS COMUNITARIAS</t>
  </si>
  <si>
    <t>COMITÉS DE USUARIOS DE SERVICIOS</t>
  </si>
  <si>
    <t>PROCESO DE RENDICIÓN DE CUENTAS:</t>
  </si>
  <si>
    <t>FASE 1</t>
  </si>
  <si>
    <t>PASOS DEL PROCESO DE RENDICIÓN DE CUENTAS</t>
  </si>
  <si>
    <t>DESCRIBA LA EJECUCIÓN DE LOS PASOS</t>
  </si>
  <si>
    <t>OBSERVACIONES</t>
  </si>
  <si>
    <t>1. LA CIUDADANÍA / ASAMBLEA LOCAL CIUDADANA PRESENTÓ LA LISTA DE TEMAS SOBRE LOS QUE DESEA SER INFORMADA</t>
  </si>
  <si>
    <t>2. LA INSTANCIA DE PARTICIPACIÓN DEL TERRITORIO Y LA ENTIDAD CREARON EL EQUIPO TÉCNICO MIXTO Y PARITARIO (CIUDADANOS Y AUTORIDADES/TÉCNICOS) QUE SE ENCARGARÁ DE ORGANIZAR Y FACILITAR EL PROCESO</t>
  </si>
  <si>
    <t>3. EL EQUIPO TÉCNICO MIXTO Y PARITARIO (CIUDADANOS Y AUTORIDADES/TÉCNICOS) CONFORMARON 2 SUBCOMISIONES PARA LA IMPLEMENTACIÓN DEL PROCESO: UNA LIDERADA POR LA ENTIDAD Y UNA LIDERADA POR LA CIUDADANÍA / ASAMBLEA CIUDADANA.</t>
  </si>
  <si>
    <t>FASE 2</t>
  </si>
  <si>
    <t>1. LA COMISIÓN LIDERADA POR LA ENTIDAD REALIZÓ LA EVALUACIÓN DE LA GESTIÓN INSTITUCIONAL.</t>
  </si>
  <si>
    <t>2. LA COMISIÓN LIDERADA POR LA ENTIDAD REDACTÓ EL INFORME PARA LA CIUDADANÍA, EN EL CUAL RESPONDIÓ LAS DEMANDAS DE LA CIUDADANÍA Y MOSTRÓ AVANCES PARA DISMINUIR BRECHAS DE DESIGUALDAD Y OTRAS DIRIGIDAS A GRUPOS DE ATENCIÓN PRIORITARIA</t>
  </si>
  <si>
    <t>3. LA COMISIÓN LIDERADA POR LA ENTIDAD LLENÓ EL FORMULARIO DE INFORME DE RENDICIÓN DE CUENTAS ESTABLECIDO POR EL
CPCCS</t>
  </si>
  <si>
    <t>4. TANTO EL FORMULARIO DE RENDICIÓN DE CUENTAS PARA EL CPCCS, COMO EL INFORME DE RENDICIÓN DE CUENTAS PARA LA
CIUDADANÍA FUERON APROBADOS POR LA MÁXIMA AUTORIDAD DE LA ENTIDAD</t>
  </si>
  <si>
    <t>5. LA ENTIDAD ENVIÓ EL INFORME DE RENDICIÓN DE CUENTAS INSTITUCIONAL A LA INSTANCIA DE PARTICIPACIÓN Y A LA ASAMBLEA CIUDADANA.</t>
  </si>
  <si>
    <t>FASE 3</t>
  </si>
  <si>
    <t>1. LA ENTIDAD DIFUNDIÓ EL INFORME DE RENDICIÓN DE CUENTAS A TRAVÉS DE QUÉ MEDIOS</t>
  </si>
  <si>
    <t>2. LA ENTIDAD INVITÓ A LA DELIBERACIÓN PÚBLICA Y EVALUACIÓN CIUDADANA DEL INFORME DE RENDICIÓN DE CUENTAS A LOS ACTORES SOCIALES DEL MAPEO DE ACTORES QUE ENTREGÓ LA ASAMBLEA CIUDADANA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</si>
  <si>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 REALIZÓ DE FORMA PRESENCIAL Y, ADICIONALMENTE, SE RETRANSMITIÓ EN VIVO, A TRAVÉS  DE PLATAFORMAS INTERACTIVAS</t>
  </si>
  <si>
    <t>4. LA ASAMBLEA CIUDADANA / CIUDADANÍA CONTÓ CON UN TIEMPO DE EXPOSICIÓN EN LA AGENDA DE LA DELIBERACIÓN PÚBLICA Y EVALUACIÓN CIUDADANA DEL INFORME DE RENDICIÓN DE CUENTAS DE LA ENTIDAD</t>
  </si>
  <si>
    <t>5. UNA VEZ QUE LA ASAMBLEA CIUDADANA / CIUDADANÍA PRESENTÓ SUS OPINIONES, LA MÁXIMA AUTORIDAD DE LA ENTIDAD EXPUSO SU INFORME DE RENDICIÓN DE CUENTAS</t>
  </si>
  <si>
    <t>6. EN LA DELIBERACIÓN PÚBLICA DE RENDICIÓN DE CUENTAS, LA MÁXIMA AUTORIDAD DE LA ENTIDAD RESPONDIÓ LAS DEMANDAS CIUDADANAS</t>
  </si>
  <si>
    <t>7. EN LA DELIBERACIÓN PÚBLICA DE RENDICIÓN DE CUENTAS SE REALIZARON MESAS DE TRABAJO O COMISIONES PARA QUE LOS CIUDADANOS Y CIUDADANAS DEBATAN Y ELABOREN LAS RECOMENDACIONES PARA MEJORAR LA GESTIÓN DE LA ENTIDAD</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</si>
  <si>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</si>
  <si>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</si>
  <si>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t>
  </si>
  <si>
    <t>1. LA ENTIDAD ELABORÓ UN PLAN DE TRABAJO PARA INCORPORAR SUGERENCIAS CIUDADANAS EN SU GESTIÓN</t>
  </si>
  <si>
    <t>2. LA ENTIDAD ENTREGÓ EL PLAN DE TRABAJO A LA ASAMBLEA CIUDADANA AL CONSEJODE PLANIFICACIÓN Y LA INSTANCIA DE PARTICIPACIÓN PARA SU MONITOREO</t>
  </si>
  <si>
    <t>DATOS DE LA DELIBERACIÓN PÚBLICA Y EVALUACIÓN CIUDADANA DE RENDICIÓN DE CUENTAS:</t>
  </si>
  <si>
    <t>Fecha en que se realizó la deliberación pública y evaluación ciudadana de rendición de cuentas:</t>
  </si>
  <si>
    <t>N° DE USUARIOS</t>
  </si>
  <si>
    <t>GÉNERO</t>
  </si>
  <si>
    <t>NACIONALIDADES O PUEBLOS</t>
  </si>
  <si>
    <t>MASCULINO</t>
  </si>
  <si>
    <t>FEMENINO</t>
  </si>
  <si>
    <t>GLBTI</t>
  </si>
  <si>
    <t>MONTUBIO</t>
  </si>
  <si>
    <t>MESTIZO</t>
  </si>
  <si>
    <t>CHOLO</t>
  </si>
  <si>
    <t>INDIGENA</t>
  </si>
  <si>
    <t>AFROECUATORIANO</t>
  </si>
  <si>
    <t>DESCRIBA LAS SUGERENCIAS CIUDADANAS PLANTEADAS A LA GESTIÓN DEL GAD EN LA DELIBERACIÓN PÚBLICA Y EVALUACIÓN CIUDADANA:</t>
  </si>
  <si>
    <t>DEMANDAS PLANTEADAS POR LA ASAMBLEA CIUDADANA / CIUDADANÍA</t>
  </si>
  <si>
    <t>SE TRANSFORMÓ EN COMPROMISO EN LA DELIBERACIÓN PÚBLICA DE RENDICIÓN DE CUENTAS?</t>
  </si>
  <si>
    <t>LINK AL MEDIO DE VERIFICACIÓN(Acta de la deliberación pública firmada por los delegados de la Asamblea/Ciudadanía)</t>
  </si>
  <si>
    <t>CUMPLIMIENTO DEL PLAN DE TRABAJO DE LA RENDICIÓN DE CUENTAS DEL AÑO ANTERIOR EN LA GESTIÓN INSTITUCIONAL</t>
  </si>
  <si>
    <t>SUGERENCIA DE LA COMUNIDAD</t>
  </si>
  <si>
    <t>RESULTADOS DE LA IMPLEMENTACIÓN DE LA SUGERENCIA CIUDADANA</t>
  </si>
  <si>
    <t>PORCENTAJE DE AVANCE DE LA IMPLEMENTACIÓN</t>
  </si>
  <si>
    <t>LINK AL MEDIO DE VERIFICACIÓN (Acta de la deliberación pública firmada por los delegados de la Asamblea / ciudadanía)</t>
  </si>
  <si>
    <t>DIFUSIÓN Y COMUNICACIÓN DE LA GESTIÓN INSTITUCIONAL:</t>
  </si>
  <si>
    <t>MEDIOS DE VERIFICACIÓN</t>
  </si>
  <si>
    <t>No. DE MEDIOS</t>
  </si>
  <si>
    <t>PORCENTAJE DEL PPTO. DEL PAUTAJE QUE SE DESTINO A MEDIOS LOCALES Y REGIONALES</t>
  </si>
  <si>
    <t>PORCENTAJE DEL PPTO. DEL PAUTAJE QUE SE DESTINÓ A MEDIOS NACIONAL</t>
  </si>
  <si>
    <t>PORCENTAJE DEL PPTO DEL PAUTAJE QUE SE DESTINO A MEDIOS INTERNACIONALES</t>
  </si>
  <si>
    <t>NOMBRE DE MEDIO</t>
  </si>
  <si>
    <t>MONTO</t>
  </si>
  <si>
    <t>MINUTOS</t>
  </si>
  <si>
    <t>Radio</t>
  </si>
  <si>
    <t>Prensa</t>
  </si>
  <si>
    <t>Televisión</t>
  </si>
  <si>
    <t>Medios digitales</t>
  </si>
  <si>
    <t>TRANSPARENCIA Y ACCESO A LA INFORMACIÓN DE LA GESTIÓN INSTITUCIONAL Y DE SU RENDICIÓN DE CUENTAS:</t>
  </si>
  <si>
    <t>MECANISMOS ADOPTADOS</t>
  </si>
  <si>
    <t>LINK AL MEDIO DE VERIFICACIÓN PUBLICADO EN LA PÁG. WEB DE LA INSTITUCIÓN</t>
  </si>
  <si>
    <t>PUBLICACIÓN EN LA PÁG. WEB DE LOS CONTENIDOS ESTABLECIDOS EN EL ART. 7 DE LA LOTAIP</t>
  </si>
  <si>
    <t>PUBLICACIÓN EN LA PÁG. WEB DEL INFORME DE RENDICIÓN DE CUENTAS Y SUS MEDIOS DE VERIFICACIÓN ESTABLECIDOS EN EL LITERAL M, DEL ART. 7 DE LA LOTAIP</t>
  </si>
  <si>
    <t>PRESUPUESTO INSTITUCIONAL</t>
  </si>
  <si>
    <t>EJECUCIÓN PRESUPUESTARIA:</t>
  </si>
  <si>
    <t>TIPO DE EJECUCIÓN (PROGRAMA Y/O PROYECTO, META, AREA)</t>
  </si>
  <si>
    <t>DESCRIPCIÓN</t>
  </si>
  <si>
    <t>PRESUPUESTO PLANIFICADO</t>
  </si>
  <si>
    <t>PRESUPUESTO EJECUTADO</t>
  </si>
  <si>
    <t>PRESUPUESTO INSTITUCIONAL:</t>
  </si>
  <si>
    <t>TOTAL DE PRESUPUESTO INSTITUCIONAL CODIFICADO</t>
  </si>
  <si>
    <t>GASTO CORRIENTE PLANIFICADO</t>
  </si>
  <si>
    <t>GASTO CORRIENTE EJECUTADO</t>
  </si>
  <si>
    <t>GASTO DE INVERSIÓN PLANIFICADO</t>
  </si>
  <si>
    <t>GASTO DE INVERSIÓN EJECUTADO</t>
  </si>
  <si>
    <t>% EJECUCIÓN PRESUPUESTARIA</t>
  </si>
  <si>
    <t>PROCESOS DE CONTRATACIÓN Y COMPRAS PÚBLICAS DE BIENES Y SERVICIOS:</t>
  </si>
  <si>
    <t>TIPO DE CONTRATACIÓN (CATÁLOGO ELECTRÓNICO, COTIZACIÓN, ÍNFIMA CUANTÍA, MENOR CUANTÍA B Y S, PUBLICACIÓN, RÉGIMEN ESPECIAL (Todos los procesos), SUBASTA INVERSA ELECTRÓNICA)</t>
  </si>
  <si>
    <t>ESTADO ACTUAL</t>
  </si>
  <si>
    <t>Número Total Adjudicados</t>
  </si>
  <si>
    <t>Valor Total Adjudicados</t>
  </si>
  <si>
    <t>Número Total Finalizados</t>
  </si>
  <si>
    <t>Valor Total Finalizados</t>
  </si>
  <si>
    <t>ENAJENACIÓN, DONACIONES Y EXPROPIACIONES DE BIENES:</t>
  </si>
  <si>
    <t>TIPO</t>
  </si>
  <si>
    <t>BIEN</t>
  </si>
  <si>
    <t>VALOR TOTAL</t>
  </si>
  <si>
    <t>DONACIONES REALIZADAS</t>
  </si>
  <si>
    <t>INCORPORACIÓN DE RECOMENDACIONES Y DICTÁMENES POR PARTE DE LAS ENTIDADES DE LA FUNCIÓN DE TRANSPARENCIA Y CONTROL SOCIAL Y LA PROCURADURÍA GENERAL DEL ESTADO</t>
  </si>
  <si>
    <t>ENTIDAD QUE RECOMIENDA</t>
  </si>
  <si>
    <t>N0. DE INFORME DE LA ENTIDAD QUE RECOMIENDA</t>
  </si>
  <si>
    <t>NO. DE INFORME DE CUMPLIMIENTO</t>
  </si>
  <si>
    <t>% DE CUMPLIMIENTO DE LAS RECOMENDACION ES</t>
  </si>
  <si>
    <t>CONTRALORÍA GENERAL DEL ESTADO.</t>
  </si>
  <si>
    <t>PASOS DEL PROCESO DE RENDICIÓN DE</t>
  </si>
  <si>
    <t>PONGA SI</t>
  </si>
  <si>
    <t>CUENTAS</t>
  </si>
  <si>
    <t>o NO</t>
  </si>
  <si>
    <t>1. LA CIUDADANÍA / ASAMBLEA LOCAL</t>
  </si>
  <si>
    <t>En cada paso se debe elegir:</t>
  </si>
  <si>
    <t>Elegir entre las siguientes opciones:</t>
  </si>
  <si>
    <t>El link de verificación deberá contener:</t>
  </si>
  <si>
    <t>Por cada paso, alguna observación que desee incluir</t>
  </si>
  <si>
    <t>-SI</t>
  </si>
  <si>
    <t>-Asamblea Ciudadana</t>
  </si>
  <si>
    <t>-Oficio o documento firmado por los ciudadanos (físico o digital), del listado de temas sobre los cuales solicita a la autoridad del GAD que rinda cuentas, con su respectivo recibido</t>
  </si>
  <si>
    <t>CIUDADANA PRESENTÓ LA LISTA DE TEMAS SOBRE LOS QUE DESEA SER INFORMADA</t>
  </si>
  <si>
    <t>-NO</t>
  </si>
  <si>
    <r>
      <rPr>
        <sz val="11"/>
        <color rgb="FF808080"/>
        <rFont val="Arial"/>
        <family val="2"/>
      </rPr>
      <t>-Ciudadanos del Consejo de Planificación, de la Instancia de Participación y/o desde la convocatoria directa del GAD</t>
    </r>
    <r>
      <rPr>
        <sz val="11"/>
        <color theme="1"/>
        <rFont val="Arial"/>
        <family val="2"/>
      </rPr>
      <t xml:space="preserve"> </t>
    </r>
  </si>
  <si>
    <t>Nota: en este tipo de entidades la ciudadanía son los usuarios de los servicios que brindan</t>
  </si>
  <si>
    <t>En cada paso, escribir las acciones realizadas para su cumplimiento</t>
  </si>
  <si>
    <t>Para cada paso, el link de verificación deberá contener:</t>
  </si>
  <si>
    <t>3. EL EQUIPO TÉCNICO MIXTO Y PARITARIO (CIUDADANOS Y AUTORIDADES/TÉCNICOS) CONFORMARON 2 SUBCOMISIONES PARA LA IMPLEMENTACIÓN DEL PROCESO: UNA LIDERADA POR LA ENTIDAD Y UNA LIDERADA POR LA CIUDADANÍA / ASAMBLEA CIUDADANA</t>
  </si>
  <si>
    <t>- Acta de conformación del equipo técnico, sus 2 subcomisiones y su registro de asistencia</t>
  </si>
  <si>
    <t>DESCRIBA EL OBJETIVO DEL PLAN DE DESARROLLO
TERRITORIAL</t>
  </si>
  <si>
    <t>PLANIFICÓ LA GESTIÓN DEL TERRITORIO CON LA PARTICIPACIÓN DE LA ASAMBLEA CIUDADANA
CIUDADANA</t>
  </si>
  <si>
    <t>ENAJENACIÓN</t>
  </si>
  <si>
    <t>EXPROPIACIONES</t>
  </si>
  <si>
    <t>DONACIONES RECIBIDAS</t>
  </si>
  <si>
    <t>NINGUNA</t>
  </si>
  <si>
    <t>SUBASTA INVERSA ELECTRÓNICA</t>
  </si>
  <si>
    <t xml:space="preserve">DIRECCIÓN DE PLANIFICACIÓN </t>
  </si>
  <si>
    <t xml:space="preserve">DIRECCIÓN DE TTHH
UNIDAD DE DESARROLLO INSTITUCIONAL </t>
  </si>
  <si>
    <t xml:space="preserve">DIRECCIÓN DE COMUNICACIÓN </t>
  </si>
  <si>
    <t xml:space="preserve">DIRECCIÓN FINANCIERA </t>
  </si>
  <si>
    <t>DIRECCIÓN DE ADQUISICIONES</t>
  </si>
  <si>
    <t xml:space="preserve">DIRECCIÓN ADMINISTRATIVA LOGÍSTICA 
UNIDAD DE BIENES </t>
  </si>
  <si>
    <t>CUERPO DE BOMBEROS DEL DISTRITO METROPOLITANO DE QUITO</t>
  </si>
  <si>
    <t>GADS</t>
  </si>
  <si>
    <t>1768097950001</t>
  </si>
  <si>
    <t>SEGURIDAD</t>
  </si>
  <si>
    <t>PICHINCHA</t>
  </si>
  <si>
    <t>QUITO</t>
  </si>
  <si>
    <t>MARISCAL SUCRE</t>
  </si>
  <si>
    <t>Veintimilla E5-66 y Reina Victoria</t>
  </si>
  <si>
    <t>comandancia@bomberosquito.gob.ec</t>
  </si>
  <si>
    <t>(593-2) 3953 700</t>
  </si>
  <si>
    <t>https://www.bomberosquito.gob.ec/</t>
  </si>
  <si>
    <t>ESTEBAN ERNESTO CÁRDENAS VARELA</t>
  </si>
  <si>
    <t>JEFE DE BOMBEROS</t>
  </si>
  <si>
    <t>ecardenas@bomberosquito.gob.ec</t>
  </si>
  <si>
    <t>DIEGO EDUARDO SALAZAR LIZANO</t>
  </si>
  <si>
    <t>DIRECTOR DE PLANIFICACIÓN</t>
  </si>
  <si>
    <t>GIULIANA MICHELLE VENEGAS GALLARDO</t>
  </si>
  <si>
    <t>ANALISTA DE PLANIFICACIÓN INSTITUCIONAL</t>
  </si>
  <si>
    <t>Competencia exclusiva</t>
  </si>
  <si>
    <t xml:space="preserve">M) GESTIONAR LOS SERVICIOS DE PREVENCIÓN, PROTECCIÓN, SOCORRO Y EXTINCIÓN DE INCENDIOS
</t>
  </si>
  <si>
    <t>OE2: Por un Quito sostenible y seguro: Promover una gestión integral ambiental, de residuos y de riesgos, responsables y sostenibles</t>
  </si>
  <si>
    <t>Exclusiva</t>
  </si>
  <si>
    <t>M) GESTIONAR LOS SERVICIOS
DE PREVENCIÓN,
PROTECCIÓN, SOCORRO Y
EXTINCIÓN DE INCENDIOS</t>
  </si>
  <si>
    <t>MANTENER EL 100% DE ATENCIÓN DE EMERGENCIAS ASIGNADAS AL CBDMQ, EN EL 2023</t>
  </si>
  <si>
    <t>ALCANZAR EL 95% DE SATISFACCIÓN DEL CIUDADANO EN LA ATENCIÓN QUE BRINDA EL CBDMQ, EN EL 2023</t>
  </si>
  <si>
    <t>PORCENTAJE DE SATISFACCIÓN DEL CIUDADANO EN ATENCIÓN PRE HOSPITALARIA Y ATENCIÓN DE SINIESTROS, EN EL 2023</t>
  </si>
  <si>
    <t>Del 100% de emergencias que ocurren dentro del territorio urbano y rural del DMQ que se reportan al ECU 911; se traslada el 85% de éstas emergencias al CBDMQ para ser atendidas. De este 85% de emergencias, el CBDMQ da respuesta inmediata y atiende el 100%.</t>
  </si>
  <si>
    <t>NO</t>
  </si>
  <si>
    <t>N/A</t>
  </si>
  <si>
    <t>PROGRAMA</t>
  </si>
  <si>
    <t>FORTALECIMIENTO INSTITUCIONAL</t>
  </si>
  <si>
    <t>GESTIÓN DE RIESGOS</t>
  </si>
  <si>
    <t>SI</t>
  </si>
  <si>
    <t>MUNICIPAL</t>
  </si>
  <si>
    <t>https://www.bomberosquito.gob.ec/rendicion-de-cuentas/rendicion-de-cuentas-2023/</t>
  </si>
  <si>
    <t>https://www.bomberosquito.gob.ec/transparencia/transparencia-2023/</t>
  </si>
  <si>
    <t>Eje 1. Hábitat, seguridad y convivencia ciudadana</t>
  </si>
  <si>
    <t>Gestión de Riesgos</t>
  </si>
  <si>
    <t>Del 100% de emergencias que ocurren dentro del territorio urbano y rural del DMQ que se reportan al ECU 911; se traslada el 85% de éstas
emergencias al CBDMQ para ser atendidas. De este 85% de emergencias, el CBDMQ da respuesta inmediata y atiende el 100%</t>
  </si>
  <si>
    <t>En el año 2023 se atendieron en 38.585 emergencias, de las cuales 25.659 son emergencias atendidas en el campo y 12.926 emergencias telefónicas. Las emergencias atendidas de gestión sanitaria comprenden accidentes de tránsito, emergencias médicas, violencia civil y brigadas de seguridad; y, las emergencias en atención de siniestros principalmente relacionados con materiales peligrosos, inundaciones, incendios forestales y rescate.</t>
  </si>
  <si>
    <t>En el mes de febrero se entregó  la Estación No. 25 Ruta Escondida en la localidad de Perucho, ésta cubre las necesidades de alrededor de 35.000 habitantes de la ruralidad del DMQ.</t>
  </si>
  <si>
    <t xml:space="preserve">Se implementó la sala de crisis que contiene una solución para vigilancia, monitoreo y gestión de las emergencias del CBDMQ, la cual permitirá mapear todo el territorio del DMQ en cuanto a las zonas en las cuales existen más riesgos, mapas de calor relacionados con la incidencia a emergencias, inteligencia artificial y análisis de datos, entre otros beneficios. </t>
  </si>
  <si>
    <t>La Dirección de Prevención realizó 1.202 charlas de prevención a la comunidad, referentes a cómo actuar ante un incendio, cómo actuar ante un sismo, plan de emergencias, prevención de incendios, primeros auxilios básicos, técnicas básicas de evacuación, uso de gas glp, uso y manejo de extintores en las que participaron un total de 38.582 personas</t>
  </si>
  <si>
    <t>En el año 2023, no se ejecutó ninguno de estos procedimientos</t>
  </si>
  <si>
    <t>https://lotaip.bomberosquito.gob.ec/transparencia/2024/comunicacion/publicidad23.pdf</t>
  </si>
  <si>
    <t>AMÉRICA
EXA
FM MUNDO
MEGA 107.7</t>
  </si>
  <si>
    <t>840´</t>
  </si>
  <si>
    <t>DIARIO QUÉ!</t>
  </si>
  <si>
    <t>89,9 x 60,7 cm.</t>
  </si>
  <si>
    <t>PORTAL WEB - Francia
lemonde.fr, 20minutes.fr, atf-immo-asq.fr,
lindependant.fr, vinted.fr, ladepeche.fr, voici.fr,
lequipe.fr, webmail.sfr.fr, femmeactuelle.fr,
mail01.orange.fr, leboncoin.fr
PORTAL WEB – Islandia, Suiza,
Liechtenstien
theguardian.com, dailymail.co.uk, bbc.com, quizlet.com, bridgebase.com, buzzfeed.com
PORTAL WEB - Noruega
dagens.no, dailymail.co.uk, content.overwolf.com,
za.investing.com, investmentguru.com,
theguardian.com, chess.com, joesfeed.com, itavisen.no, pastchronicles.com
PORTAL WEB – Chile
meteored.cl, notfries.com, publimetro.cl,
mundodeportivo.com, lahora.cl, escaladenotas.cl
PORTAL WEB – Argentina
lanacion.com.ar, drivepedia.com, meteored.com.ar,
elfutbolero.com.ar, losandes.com.ar, baenegocios.com, meteored.com.ar
PORTAL WEB – Uruguay
elpais.com.uy, montevideo.com.uy,
carasycaretas.com.uy, mx.investing.com, hola.com,poki.com, weather.com
PORTAL WEB – Italia
gazzetta.it, subito.it, diretta.it, corriere.it, repubblica.it,
ilmessaggero.it, ansa.it, ilgazzettino.it, giornalone.it,
tuttocampo.it, fattoincasadabenedetta.it
PORTAL WEB – EE.UU.
za.investing.com, foxnews.com, content.overwolf.com, quizlet.com, 
exploredplanet.com, cbssports.com,
247sports.com, espn.com, miamiherald.com,
eedition.miamiherald.com, miaminewtimes.com
PORTAL WEB – España
elpais.com, elmundo.es, 20minutos.es, sport.es,
larazon.es, marca.com, elespanol.com, hola.com,
eltiempo.es, telecinco.es
Facebook - Instagram
Youtube
Tiktok</t>
  </si>
  <si>
    <t xml:space="preserve">Alcance: 380.765
Impresiones: 761.534
</t>
  </si>
  <si>
    <t>Otros</t>
  </si>
  <si>
    <t>Activaciones BTL
Vallas digitales (pantallas)</t>
  </si>
  <si>
    <t>3270´</t>
  </si>
  <si>
    <t xml:space="preserve">1. Actualización anual de la ficha socio económica de todo el personal 
2. Aplicación  de: LA NORMA TÉCNICA DEL SUBSISTEMA DE SELECCIÓN DE PERSONAL </t>
  </si>
  <si>
    <t>Ejecución del Protocolo de prevención y atención de casos de discriminación, acoso laboral y toda forma de violencia en contra de la mujer en los espacios de trabajo.</t>
  </si>
  <si>
    <t>Activación del protocolo, intervención integral y análisis de los casos para aplicar las medidas legales pertinenetes bajo los procesos administrativos en el cual se registraron 5 casos en el CB-DMQ.</t>
  </si>
  <si>
    <t xml:space="preserve">Garantizar el respeto de los derechos de los servidores/as </t>
  </si>
  <si>
    <t>COTIZACIÓN OBRA</t>
  </si>
  <si>
    <t>COTIZACIÓN SERVICIO</t>
  </si>
  <si>
    <t>MENOR CUANTÍA OBRA</t>
  </si>
  <si>
    <t xml:space="preserve">PUBLICACIÓN ESPECIAL </t>
  </si>
  <si>
    <t>CONSULTORÍA</t>
  </si>
  <si>
    <t>VERIFICACIÓN DE PRODUCCIÓN NACIONAL VPN</t>
  </si>
  <si>
    <t>ESPECIALES</t>
  </si>
  <si>
    <t>ÍNFIMA CUANTÍA</t>
  </si>
  <si>
    <t>CATÁLOGO ELECTRÓNICO</t>
  </si>
  <si>
    <t>CONCURSO PÚBLICO</t>
  </si>
  <si>
    <t>CONTRATACIONES EN SITUCIÓN DE EMERGENCIA</t>
  </si>
  <si>
    <t>CONTRATATO INTEGRAL POR PRECIO FIJO</t>
  </si>
  <si>
    <t>FERIAS INCLUSIVAS</t>
  </si>
  <si>
    <t>ALCANZAR EL 80% DE EJECUCIÓN DEL PLAN ANUAL DE CONTRATACIÓN DEL CUERPO DE BOMBEROS, EN EL 2023</t>
  </si>
  <si>
    <t>ALCANZAR EL 90% DE EVALUACIONES DE DESEMPEÑO REALIZADAS, EN EL 2023</t>
  </si>
  <si>
    <t>OE1.- Ejercer una Gobernabilidad y Gobernanza de proximidad, responsable, transparente y ágil.</t>
  </si>
  <si>
    <t xml:space="preserve">En el año 2023, se realizó una ejecución del Plan Anual de Contratación (PAC), desglosado de la siguiente manera: 
Primer cuatrimestre 91% de lo planificado
Segundo cuatrimestre 78% de lo planificado
Tercer cuatrimestre 68% de lo planificado
Obteniendo una ejecución global del PAC del  86% respecto a lo planificado. Considerando que para el año 2023 se planificó un total de 250 procesos, de ellos 215 se publicaron, lo que representa que se  superó la meta planificada del 80%
</t>
  </si>
  <si>
    <t xml:space="preserve">A febrero de 2023, se obtuvieron los resultados de la evaluación del desempeño del año 2022, de esto, el porcentaje ejecutado y reportado fue del 100%. 
Conforme el proceso de evaluación del desempeño 2023, el mismo se encuentra en ejecución desde el mes de enero del año 2024 y, los resultados, se reflejarán en el mes de febrero. Todas las evaluaciones de desempeño han sido notificadas y solicitadas al 100% a los evaluadores; y las evaluaciones parciales de los servidores que se han retirado de la institución se han realizado al 100%.
Es importante acotar que a lo largo del año 2023, la Dirección de Talento Humano conjuntamente con la Dirección Financiera programó, comprometió y pagó la nómina al personal operativo, técnico y administrativo de acuerdo al cargo, grado, encargo, y/o cualquier valor adicional.
</t>
  </si>
  <si>
    <t>PORCENTAJE DE EJECUCIÓN DEL PLAN ANUAL DE CONTRATACIÓN, EN EL 2023</t>
  </si>
  <si>
    <t>PORCENTAJE DE EVALUACIONES DE DESEMPEÑO REALIZADAS, EN EL 2023</t>
  </si>
  <si>
    <t>OE1.- Ejercer una Gobernabilidad y Gobernanza de proximidad, responsable, transparente y ágil.
OE2: Por un Quito sostenible y seguro: Promover una gestión integral ambiental, de residuos y de riesgos, responsables y sostenibles</t>
  </si>
  <si>
    <t xml:space="preserve">De acuerdo a los resultados de las encuestas del nivel de satisfacción externa, relacionada a la primera pregunta referente a la demostración de amabilidad y cortesía del personal operativo que prestó el servicio de atención de siniestros, se obtuvo como resultado el 99% relacionado al trato recibido, conocimientos y calidad del servicio y los servicios de atención de emergencias por atención pre hospitalaria, se obtuvo resultados del 100% relacionado al trato recibido, conocimientos y calidad del servicio. </t>
  </si>
  <si>
    <t>EL CB-DMQ al ser un actor estratégico en el sistema de gestión de riesgos local y nacional, se basa en la atención de emergencias, a través del fortalecimiento del equipamiento, parque automotor, infraestructura física, tecnológica y la formación y especialización del personal operativo, con la finalidad de dar un servicios de calidad  a la ciudadanía.</t>
  </si>
  <si>
    <t>En el cierre del año 2023 se tuvo en total 10 pasantes  entre las edades de 19 y 25 años, los cuales estuvieron en las Direcciones de Comunicación Social, Financiero, Vinculación, Tecnología, Administrava y Logística, Talento Humano.</t>
  </si>
  <si>
    <t>No</t>
  </si>
  <si>
    <t>https://lotaip.bomberosquito.gob.ec/transparencia/2024/cuentas/presupuestoilrc23.pdf</t>
  </si>
  <si>
    <t>La integración de las nuevas generaciones en el ámbito laboral les brinda la experiencia de integrarse en el entorno profesional; así como la participación en el intercambio de conocimientos, desde la interacción con los servidores públicos y la creación de oportunidades laborales.</t>
  </si>
  <si>
    <t xml:space="preserve">
Seguimiento de la ficha socioeconómica de los servidores del CB-DMQ que se lo realiza anualmente; así como la inclusión de espacios con facilidades de acceso a todo tipo de personas con capacidades distintas (acceso silla de ruedas, baños inclusivos)</t>
  </si>
  <si>
    <t>Permite realizar una evaluación continua del personal con diferentes tipos de capacidades, con ello se puede determinar y prevenir posibles riesgos para garantizar el bienestar integral de los servidores/as; de igual forma al crear espacios de libre acceso, permite garantizar la generación de ambientes inclusivos y acceso a los servicios que ofrecen a las instituciones públicas y privadas.</t>
  </si>
  <si>
    <t>De acuerdo al Reglamento de Higiene y Seguridad del CBDMQ, la institución se compromete a  desarrollar e implementar programas de prevención de la discriminación en el ámbito laboral, promoviendo activamente una cultura libre de discriminación a nivel institucional y reeconociendo a los diversos grupos étnicos de nuestro país.</t>
  </si>
  <si>
    <t>Atención de emergencias sin restricción de su procedencia, lugar de origen, nacionalidad, étnia, situación socio-económica. De igual forma, los  procesos de vinculación de los servidores se realizan sin restricción por su lugar de origen.</t>
  </si>
  <si>
    <t xml:space="preserve"> -</t>
  </si>
  <si>
    <t>Fortalecer las capacitaciones en temas de prevención de incendios, emergencias dentro del hogar, deslaves y terremotos en las escuelas de las parroquias rurales y urbanas del Distrito Metropolitano de Quito.</t>
  </si>
  <si>
    <t xml:space="preserve">Intervención Lúdica “Hola Pola”; impartiendo charlas educativas de prevención de riesgos en el hogar, prevención de incendios forestales, uso adecuado del número de emergencias 911, a través de visitas a las escuelas como : U.E. Illescas, U.E. Teodoro Golf, U.E. Luis Merino, CDI Chiquitines, entre otros; y su difusión mediante redes sociales.
Acompañamiento Interinstitucional difundido de forma presencial y por redes sociales, éstas actividades se desarrollaron en diversas localidades del DMQ como son: Feria Ecu 911, realizada el parque Itchimbía, “Pasarela de los Sueños”, realizado en el Salón de la Ciudad del DMQ, The British School, realizado en el sector de Tumbaco.
Charlas y ferias: Se abordaron temas de  prevención de incendios por el uso de pirotecnia, prevención de incendios forestales, normativa y sanciones, uso adecuado del número de emergencias 911, en diversos sectores del DMQ como: feria lúdica realizada en el Valle de los Chillos y Cumbayá,  Cima de la Libertad,Ruta Escondida, el Quinche,Guangopolo, Lloa.
</t>
  </si>
  <si>
    <t>Realizar campañas de educación y visitas a sitos residenciales para capacitación en temas de prevención y GLP.</t>
  </si>
  <si>
    <t>Durante el año 2023, la Dirección de Prevención y Seguridad Contra Incendios ejecutó cursos, talleres y charlas de capacitación para empresas y ciudadanía en temas de prevención de incendios, uso de gas glp, primeros auxilios, cómo actuar ante un sismo, técnicas básicas de evacuación, uso y manejo de extintores, entre otros. La oferta de las charlas gratuitas de prevención, evaluación de simulacros y capacitaciones, se encuentran en la página web institucional</t>
  </si>
  <si>
    <t>Fomentar la difusión de la gestión de la Academia de Formación, Especialización y Profesionalización Bomberil, con el fin de que la comunidad conozca las actividades que realizan.</t>
  </si>
  <si>
    <t>Mantener los convenios (Policía Nacional, Fuerzas Armadas, etc.) para fortalecer los planes de capacitación de los bomberos.</t>
  </si>
  <si>
    <t xml:space="preserve">La Academia de Formación y Especialización Bomberil, en coordinación con la Dirección de Comunicación, han elaborado notas y reportajes de interés institucional para la respectiva difusión; así como la cobertura fotográfica de eventos, conducción para la inauguración y clausura de los cursos de especialización, planificación de los eventos protocolarios y castrenses que coadyuven al fortalecimiento de la imagen institucional en el púbico interno y externo de la entidad en el DMQ. </t>
  </si>
  <si>
    <t xml:space="preserve">Acuerdo y Compromiso entre el Cuerpo de Bomberos del Distrito Metropolitano de Quito y el Cuerpo de Bomberos de Latacunga, se acordó llevar a cabo el proceso de formación del personal de aspirantes del Cuerpo de Bomberos de Latacunga.
Convenio de Cooperación interinstitucional entre el Instituto Superior Tecnológico de Turismo y Patrimonio Yavirac y el Cuerpo de Bomberos del Distrito Metropolitano de Quito; el periodo de vigencia del convenio es desde el 03 de abril del 2020 hasta el 03 de abril del 2025, con respecto al desarrollo de la tecnología superior en Control de Incendios y Operaciones de Rescate.
</t>
  </si>
  <si>
    <t>Realizar campañas de difusión de la gestión de la institución y de los servicios que presta el CBDMQ (ubicación de estaciones, acceso a capacitaciones, etc.)</t>
  </si>
  <si>
    <t>En el año 2023, se detallan las campañas que el CBDMQ ha realizado:o Campaña “Juntos Salvamos Vidas” (motivar a la participación colectiva, con acciones que generen cambios y eviten accidentes.), o Campaña “Menos es más” (invitar a los ciudadanos a crear conciencia sobre el uso de pirotecnia, velas y conexiones eléctricas con el fin de evitar accidentes),o Campaña “Déjanos Pasar” (Generar conciencia en la ciudadanía sobre brindar paso a los vehículos de emergencia con el fin de salvar más vidas)</t>
  </si>
  <si>
    <t>Se solicita remitir información de simulacros y/o capacitaciones realizadas referente al Metro de Quito.</t>
  </si>
  <si>
    <t xml:space="preserve">Durante el año 2023, se realizaron dos simulacros referente al Metro de Quito, como son:con fecha 20 de noviembre del 2023, se realizó el primer simulacro en la estación El Ejido-Universidad Central, con la finalidad de evaluar la capacidad operativa del personal del CBDMQ, para atención de emergencias por incendio en el túnel del Metro Quito, para lo cual se desplegaron 10 unidades.
El segundo simulacro se efectuó el 22 de noviembre del 2023, en la estación del metro Jipijapa, con el objetivo de evaluar la capacidad operativa del personal del CBDMQ, para atención de emergencias por un posible rescate en las instalaciones de las paradas del Metro Quito, mediante la aplicación de procedimientos del Cuerpo de Bomberos Quito en Rescate Vehicular.  
</t>
  </si>
  <si>
    <t xml:space="preserve">https://lotaip.bomberosquito.gob.ec/transparencia/2024/cuentas/procesoscompras23.zip
</t>
  </si>
  <si>
    <t>https://lotaip.bomberosquito.gob.ec/transparencia/2024/cuentas/plantrabajo23.pdf</t>
  </si>
  <si>
    <t>Identificación del personal vulnerable con discapacidad, a través del seguimiento y  mantenimiento de la matriz de identificación.
Construcción de nuevas estaciones diseñadas con infraestructura incluyente y amigable que facilita el acceso a todos los espacios físicos, como es el caso de la Estación X25 "Ruta Escondida", Centro Médico Norte</t>
  </si>
  <si>
    <t>RESTAR DE ADJUDICADOS</t>
  </si>
  <si>
    <t xml:space="preserve">RÉGIMEN ESPECIAL </t>
  </si>
  <si>
    <t>PORCENTAJE DEL  TOTAL DE 
EMERGENCIAS ATENDIDAS POR EL CBDMQ, EN EL 2023</t>
  </si>
  <si>
    <t xml:space="preserve">1. Identificación de los grupos étnicos, a través de la autoidentificación personal libre y voluntaria de los servidores/as del CBDMQ, los cuales como resultado se evidenció que existe un 2,03% indígena, 0,77% afroamericanos, 0,21% montubios, 0,42% blanco, 93,06% mestizos, 0,77% mulatos, 0,07% negros, 2,66% no responde.
2.  Consideración de acción afirmativa autodefinición étnica: indígena, afroecuatoriano o montubio en todos los concursos de mérito y oposición abiertos en el CBDMQ, como la norma establece se otorgan 2 puntos adicionales al participante de los grupos étnicos. </t>
  </si>
  <si>
    <t xml:space="preserve">Inlcusión de las generaciones más jóvenes  en la actividad laboral </t>
  </si>
  <si>
    <t>Atención del 100% de emergencias remitidas al CBDMQ.
Aplicación de fichas de ingreso sin restriccion o verificación de su lugar de origen para su selección, aplicación de los procesos abiertos en la plataforma, determinado por el ente rector.</t>
  </si>
  <si>
    <t>Se prioriza la atención humana sin discriminación de ningún tipo.
Adicionalmente, en lo referente al personal ,  se mantien la apertura a la vinuclación de servidores de cualquier lugar conforme la normativa aplicada al régimen de la vinculación.</t>
  </si>
  <si>
    <t>Invitación a los miembros de la Asamblea General de Quito a participar en la
reunión de conformación del Equipo Técnico Mixto y Paritario.</t>
  </si>
  <si>
    <t>Conformación de las 2 comisiones con la participación activa de los
miembros de la Asamblea General de Quito.</t>
  </si>
  <si>
    <t>https://lotaip.bomberosquito.gob.ec/transparencia/2024/cuentas/listatemas23.pdf</t>
  </si>
  <si>
    <t>https://lotaip.bomberosquito.gob.ec/transparencia/2024/cuentas/equipomixto23.pdf</t>
  </si>
  <si>
    <t>DNA5-GAD-0041-2023</t>
  </si>
  <si>
    <t>CBDMQ-JB-2023-0061-MEM</t>
  </si>
  <si>
    <t>Examen Especial al proceso precontractual, contractual, ejecución, liquidación, uso y destino de los procesos SIE-CBDMQ-081-2019 denominado 'Renovación de equipos informáticos para el CBDMQ' y SIE-CBDMQ-021-2021 denominado 'Rastreo satelital para la flota vehicular del CBDMQ', por el período comprendido entre el 1 de enero de 2019 y el 31 de diciembre de 2021</t>
  </si>
  <si>
    <t>DNA5-GAD-0064-2023</t>
  </si>
  <si>
    <t>CBDMQ-JB-2023-0103-MEM</t>
  </si>
  <si>
    <t>Examen Especial a las fases preparatoria, precontractual, contractual, ejecución, liquidación y pago del proceso RE-CBDMQ-007-2019 denominado 'Contratación de un taller especializado en aviación OMA, para el mantenimiento preventivo, correctivo, proporcionando repuestos, aceites, lubricantes para el helicóptero del CB-DMQ', por el período comprendido entre el 1 de enero de 2019 y el 31 de diciembre de 2020</t>
  </si>
  <si>
    <t>CBDMQ-JB-2023-0106-MEM</t>
  </si>
  <si>
    <t>DNA5-GAD-0071-2023</t>
  </si>
  <si>
    <t>Examen Especial al procedimiento de egreso y baja de bienes del Cuerpo de Bomberos del Distrito Metropolitano de Quito, entregados para chatarrización mediante Resolución 024-JB-CBDMQ-2022, por el período comprendido entre el 1 de enero de 2021 y el 31 de diciembre de 2022</t>
  </si>
  <si>
    <t>LICITACIÓN</t>
  </si>
  <si>
    <t>https://lotaip.bomberosquito.gob.ec/transparencia/2023/cuentas/recomendacion00412023.pdf</t>
  </si>
  <si>
    <t>https://lotaip.bomberosquito.gob.ec/transparencia/2023/cuentas/recomendacion00642023.pdf</t>
  </si>
  <si>
    <t>https://lotaip.bomberosquito.gob.ec/transparencia/2023/cuentas/recomendacion00712023.pdf</t>
  </si>
  <si>
    <t>3. LA COMISIÓN LIDERADA POR LA ENTIDAD LLENÓ EL FORMULARIO DE INFORME DE RENDICIÓN DE CUENTAS ESTABLECIDO POR EL CPCCS</t>
  </si>
  <si>
    <t>Se presentaron los temas de interés ciudadano y la información proporcionada por las Direcciones del CBDMQ, para realizar el informe de gestión institucional.</t>
  </si>
  <si>
    <t xml:space="preserve">
La Comisión Nro. 1, evalúa la gestión institucional y analiza la documentación pertinente emitendo
criterios para la redacción del informe.
</t>
  </si>
  <si>
    <t>Se remitió con anterioridad a la Máxima Autoridad la documentación relacionada con la Rendición de Cuentas para su revisión, análisis y aprobación pertinente.</t>
  </si>
  <si>
    <t>El formulario resume la información que proporcionó cada una de las Direcciones del CBDMQ; de igual manera detalla las actviddes realizadas por las Comisiones Técnicas Mixtas.</t>
  </si>
  <si>
    <t>Eje 5. Gestión Metropolitana</t>
  </si>
  <si>
    <t>La razón de ser del Cuerpo de Bomberos del Dsitrito Metropolitano de Quito, se centra en la la atención de emergencias, lo que permie cumplir directamente con la misión institucional: “Salvar Vidas y Proteger Bienes” , por esto en el 2023 se evidenciaron los siguientes resultados:
 -Del 100% de emergencias que ocurren dentro del territorio urbano y rural del DMQ que se reportan al ECU 911; se traslada el 85% de éstas
emergencias al CBDMQ para ser atendidas. De este 85% de emergencias, el CBDMQ da respuesta inmediata y atiende el 100%.
 -En el año 2023 se atendieron en 38.585 emergencias, de las cuales 25.659 son emergencias atendidas en el campo y 12.926 emergencias telefónicas. Las emergencias atendidas de gestión sanitaria comprenden accidentes de tránsito, emergencias médicas, violencia civil y brigadas de seguridad; y, las emergencias en atención de siniestros principalmente relacionados con materiales peligrosos, inundaciones, incendios forestales y rescate.
 -En el mes de febrero se entregó  la Estación No. 25 Ruta Escondida en la localidad de Perucho, ésta cubre las necesidades de alrededor de 35.000 habitantes de la ruralidad del DMQ.
 -Se implementó la sala de crisis que contiene una solución para vigilancia, monitoreo y gestión de las emergencias del CBDMQ, la cual permitirá mapear todo el territorio del DMQ en cuanto a las zonas en las cuales existen más riesgos, mapas de calor relacionados con la incidencia a emergencias, inteligencia artificial y análisis de datos, entre otros beneficios.
 -La Dirección de Prevención realizó 1.202 charlas de prevención a la comunidad, referentes a cómo actuar ante un incendio, cómo actuar ante un sismo, plan de emergencias, prevención de incendios, primeros auxilios básicos, técnicas básicas de evacuación, uso de gas glp, uso y manejo de extintores en las que participaron un total de 38.582 personas.</t>
  </si>
  <si>
    <t xml:space="preserve">Fortalecimiento Institucional
</t>
  </si>
  <si>
    <t xml:space="preserve">
 -La ejecución global del Plan Anual de Contratación (PAC) fué de un 86%. Considerando que para el año se planificó un total de 250 procesos, de ellos 215 se publicaron, lo que representa el 86% de ejecución, superando la meta planificada del 80%. 
 -A lo largo del 2023, la Dirección de Talento Humano conjuntamente con la Dirección Financiera programó, comprometió y pagó la nómina al personal operativo, técnico y administrativo de acuerdo al cargo, grado, encargo, y/o cualquier valor adicional
 Los procesos de la gestión administrativa del CBDMQ apalancan la operatividad en la atención de emergencias, es por esto que en el 2023 se ejecutaron las siguintes subactividades:
 -Talleres especializados para la flota vehicular del CBDMQ.
 -Repuestos y accesorios para mantenimientos preventivos y correctivos de vehículos livianos, vehículos especiales, flota pesada, especial y ambulancias; motocicletas, mini cargadora y utilitarios institucionales, para mantener operatividad la flota vehicular del CBDMQ.
 -Servicio de abastecimiento de combustible para el CBDMQ, lo que permitió que la flota vehicular esté operativa y disponible para la atención de emergencias.
 -Se dotó de materiales de ferretería y construcciones para mantenimientos correctivos emergentes de las dependencias del CBDMQ.
 -Adquisición de repuestos y accesorios para el helicóptero institucional.
 -Servicio de mantenimiento para la aeronave (OMA)
 -Adecuación de la infraestructura de la Academia de Formación.Construcción de áreas físicas complementarias en X1, X24 y X25.
</t>
  </si>
  <si>
    <t>https://lotaip.bomberosquito.gob.ec/transparencia/2024/cuentas/informerc23.pdf</t>
  </si>
  <si>
    <t>https://lotaip.bomberosquito.gob.ec/transparencia/2024/cuentas/evaluaciongi23.pdf</t>
  </si>
  <si>
    <t>https://lotaip.bomberosquito.gob.ec/transparencia/2024/cuentas/eplant23.pdf</t>
  </si>
  <si>
    <t>https://lotaip.bomberosquito.gob.ec/transparencia/2024/cuentas/autinforme23.pdf</t>
  </si>
  <si>
    <t>Como lo indica la normativa vigente, el CBDMQ publicó en los canales oficiales virtuales de la institución el informe de Gestión 2023.</t>
  </si>
  <si>
    <t xml:space="preserve">ASAMBLEA CIUDADANA </t>
  </si>
  <si>
    <t>Página web</t>
  </si>
  <si>
    <t>Se utilizó los medios oficiales para invitar a la ciudadanía al evento de la
Deliberación Pública</t>
  </si>
  <si>
    <t>La Deliberación Pública se realizó de manera presencial, la ciudadanía
registró su participación al ingreso del evento en la lista de asistentes.</t>
  </si>
  <si>
    <t>0 a 30 minutos</t>
  </si>
  <si>
    <t>https://youtu.be/TNZ4hVYXBBc</t>
  </si>
  <si>
    <t>La Máxima Autoridad realizó la exposición frente a la audiencia (exposición
magistral y video)</t>
  </si>
  <si>
    <t xml:space="preserve">A los presentes se les entregó un papel para que puedan escribir su pregunta
y la Máxima Autoridad  al finalizar su ponencia respondió las inquietudes de la ciudanía y las dudas adicionales de los presentes se respondió vía mail </t>
  </si>
  <si>
    <t xml:space="preserve">Posterior a la exposición de Rendición de Cuentas y después de solventar las preguntas de la ciudadanía por parte de la Máxima Autoridad, se procedió a conformar las mesas de trabajo con las personas que se registraron al ingreso del evento, </t>
  </si>
  <si>
    <t>Se aplicó la metodología de conformación de las mesas técnicas enfocado en los ejes principales que generaron interés por parte de los ciudadanos</t>
  </si>
  <si>
    <t>Cada uno de los integrantes de las mesas técnicas tuvo tiempo para desarrollar preguntas, recomendaciones, sugerencias, comentarios y opiniones, las cualesse plasmaron en las actas de reunión de las mesas y en la encuesta realizada por la institución</t>
  </si>
  <si>
    <t>https://lotaip.bomberosquito.gob.ec/transparencia/2024/cuentas/invitaciondp23.pdf</t>
  </si>
  <si>
    <t>https://lotaip.bomberosquito.gob.ec/transparencia/2024/cuentas/listap24.pdf</t>
  </si>
  <si>
    <t>https://lotaip.bomberosquito.gob.ec/transparencia/2024/cuentas/actadpmt23.pdf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</si>
</sst>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4" formatCode="_ &quot;$&quot;* #,##0.00_ ;_ &quot;$&quot;* \-#,##0.00_ ;_ &quot;$&quot;* &quot;-&quot;??_ ;_ @_ "/>
    <numFmt numFmtId="43" formatCode="_ * #,##0.00_ ;_ * \-#,##0.00_ ;_ * &quot;-&quot;??_ ;_ @_ "/>
    <numFmt numFmtId="164" formatCode="&quot;$&quot;#,##0.00"/>
    <numFmt numFmtId="165" formatCode="0.0%"/>
  </numFmts>
  <fonts count="38">
    <font>
      <sz val="11"/>
      <color theme="1"/>
      <name val="Calibri"/>
      <charset val="134"/>
      <scheme val="minor"/>
    </font>
    <font>
      <sz val="11"/>
      <color rgb="FFFFFFFF"/>
      <name val="Arial"/>
      <family val="2"/>
    </font>
    <font>
      <sz val="11"/>
      <color rgb="FF000000"/>
      <name val="Arial"/>
      <family val="2"/>
    </font>
    <font>
      <sz val="11"/>
      <color rgb="FF808080"/>
      <name val="Arial"/>
      <family val="2"/>
    </font>
    <font>
      <sz val="11"/>
      <color rgb="FFFF0000"/>
      <name val="Arial"/>
      <family val="2"/>
    </font>
    <font>
      <sz val="11"/>
      <color theme="1"/>
      <name val="Arial"/>
      <family val="2"/>
    </font>
    <font>
      <sz val="8"/>
      <color theme="1"/>
      <name val="Arial"/>
      <family val="2"/>
    </font>
    <font>
      <sz val="6"/>
      <color theme="1"/>
      <name val="Arial"/>
      <family val="2"/>
    </font>
    <font>
      <sz val="6"/>
      <name val="Arial"/>
      <family val="2"/>
    </font>
    <font>
      <b/>
      <sz val="11"/>
      <color theme="1"/>
      <name val="Arial"/>
      <family val="2"/>
    </font>
    <font>
      <sz val="9"/>
      <color rgb="FF000000"/>
      <name val="Arial"/>
      <family val="2"/>
    </font>
    <font>
      <b/>
      <sz val="10"/>
      <color rgb="FFFFFFFF"/>
      <name val="Arial"/>
      <family val="2"/>
    </font>
    <font>
      <sz val="7"/>
      <color rgb="FF000000"/>
      <name val="Arial"/>
      <family val="2"/>
    </font>
    <font>
      <sz val="7"/>
      <color rgb="FF808080"/>
      <name val="Arial"/>
      <family val="2"/>
    </font>
    <font>
      <b/>
      <sz val="8"/>
      <color theme="1"/>
      <name val="Arial"/>
      <family val="2"/>
    </font>
    <font>
      <sz val="8"/>
      <color rgb="FFFFFFFF"/>
      <name val="Arial"/>
      <family val="2"/>
    </font>
    <font>
      <sz val="7"/>
      <name val="Arial"/>
      <family val="2"/>
    </font>
    <font>
      <sz val="11"/>
      <color theme="1"/>
      <name val="Arial MT"/>
      <charset val="134"/>
    </font>
    <font>
      <sz val="7"/>
      <color rgb="FF7F7F7F"/>
      <name val="Arial"/>
      <family val="2"/>
    </font>
    <font>
      <sz val="7"/>
      <color theme="1"/>
      <name val="Arial"/>
      <family val="2"/>
    </font>
    <font>
      <sz val="6"/>
      <color rgb="FF000000"/>
      <name val="Arial"/>
      <family val="2"/>
    </font>
    <font>
      <sz val="6"/>
      <color rgb="FFFFFFFF"/>
      <name val="Arial"/>
      <family val="2"/>
    </font>
    <font>
      <sz val="7"/>
      <color rgb="FFFFFFFF"/>
      <name val="Arial"/>
      <family val="2"/>
    </font>
    <font>
      <sz val="8"/>
      <color rgb="FFFFFFFF"/>
      <name val="Segoe UI"/>
      <family val="2"/>
    </font>
    <font>
      <sz val="5"/>
      <color rgb="FF808080"/>
      <name val="Arial"/>
      <family val="2"/>
    </font>
    <font>
      <sz val="6"/>
      <color rgb="FF808080"/>
      <name val="Arial"/>
      <family val="2"/>
    </font>
    <font>
      <sz val="11"/>
      <name val="Calibri"/>
      <family val="2"/>
      <scheme val="minor"/>
    </font>
    <font>
      <sz val="9"/>
      <name val="Arial"/>
      <family val="2"/>
    </font>
    <font>
      <sz val="11"/>
      <color theme="1"/>
      <name val="Calibri"/>
      <family val="2"/>
      <scheme val="minor"/>
    </font>
    <font>
      <u/>
      <sz val="11"/>
      <color theme="10"/>
      <name val="Calibri"/>
      <family val="2"/>
      <scheme val="minor"/>
    </font>
    <font>
      <u/>
      <sz val="8"/>
      <color theme="10"/>
      <name val="Calibri"/>
      <family val="2"/>
      <scheme val="minor"/>
    </font>
    <font>
      <sz val="8"/>
      <name val="Arial"/>
      <family val="2"/>
    </font>
    <font>
      <sz val="9"/>
      <color indexed="81"/>
      <name val="Tahoma"/>
      <family val="2"/>
    </font>
    <font>
      <b/>
      <sz val="9"/>
      <color indexed="81"/>
      <name val="Tahoma"/>
      <family val="2"/>
    </font>
    <font>
      <b/>
      <sz val="11"/>
      <color theme="1"/>
      <name val="Calibri"/>
      <family val="2"/>
      <scheme val="minor"/>
    </font>
    <font>
      <sz val="7"/>
      <color rgb="FFFFFFFF"/>
      <name val="Arial MT"/>
      <charset val="134"/>
    </font>
    <font>
      <u/>
      <sz val="7"/>
      <color theme="10"/>
      <name val="Calibri"/>
      <family val="2"/>
      <scheme val="minor"/>
    </font>
    <font>
      <u/>
      <sz val="7"/>
      <color theme="10"/>
      <name val="Arial"/>
      <family val="2"/>
    </font>
  </fonts>
  <fills count="8">
    <fill>
      <patternFill patternType="none"/>
    </fill>
    <fill>
      <patternFill patternType="gray125"/>
    </fill>
    <fill>
      <patternFill patternType="solid">
        <fgColor rgb="FF5B9BD5"/>
        <bgColor indexed="64"/>
      </patternFill>
    </fill>
    <fill>
      <patternFill patternType="solid">
        <fgColor rgb="FFFEF2CC"/>
        <bgColor indexed="64"/>
      </patternFill>
    </fill>
    <fill>
      <patternFill patternType="solid">
        <fgColor rgb="FFFFFFFF"/>
        <bgColor indexed="64"/>
      </patternFill>
    </fill>
    <fill>
      <patternFill patternType="solid">
        <fgColor rgb="FFFFFF00"/>
        <bgColor indexed="64"/>
      </patternFill>
    </fill>
    <fill>
      <patternFill patternType="solid">
        <fgColor rgb="FFC00000"/>
        <bgColor indexed="64"/>
      </patternFill>
    </fill>
    <fill>
      <patternFill patternType="solid">
        <fgColor theme="3" tint="0.39997558519241921"/>
        <bgColor indexed="64"/>
      </patternFill>
    </fill>
  </fills>
  <borders count="1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indexed="64"/>
      </right>
      <top/>
      <bottom/>
      <diagonal/>
    </border>
  </borders>
  <cellStyleXfs count="4">
    <xf numFmtId="0" fontId="0" fillId="0" borderId="0"/>
    <xf numFmtId="44"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cellStyleXfs>
  <cellXfs count="295">
    <xf numFmtId="0" fontId="0" fillId="0" borderId="0" xfId="0"/>
    <xf numFmtId="0" fontId="1" fillId="2" borderId="0" xfId="0" applyFont="1" applyFill="1" applyAlignment="1">
      <alignment horizontal="center" vertical="top" wrapText="1"/>
    </xf>
    <xf numFmtId="0" fontId="0" fillId="2" borderId="0" xfId="0" applyFill="1"/>
    <xf numFmtId="0" fontId="2" fillId="0" borderId="0" xfId="0" applyFont="1" applyAlignment="1">
      <alignment vertical="top" wrapText="1"/>
    </xf>
    <xf numFmtId="0" fontId="3" fillId="3" borderId="0" xfId="0" applyFont="1" applyFill="1" applyAlignment="1">
      <alignment vertical="top" wrapText="1"/>
    </xf>
    <xf numFmtId="0" fontId="4" fillId="3" borderId="0" xfId="0" applyFont="1" applyFill="1" applyAlignment="1">
      <alignment vertical="top" wrapText="1"/>
    </xf>
    <xf numFmtId="0" fontId="2" fillId="0" borderId="0" xfId="0" applyFont="1" applyAlignment="1">
      <alignment horizontal="justify" vertical="top" wrapText="1"/>
    </xf>
    <xf numFmtId="0" fontId="5" fillId="0" borderId="0" xfId="0" applyFont="1" applyBorder="1"/>
    <xf numFmtId="0" fontId="6" fillId="0" borderId="0" xfId="0" applyFont="1" applyBorder="1"/>
    <xf numFmtId="0" fontId="5" fillId="0" borderId="0" xfId="0" applyFont="1"/>
    <xf numFmtId="0" fontId="6" fillId="0" borderId="0" xfId="0" applyFont="1"/>
    <xf numFmtId="0" fontId="5" fillId="0" borderId="0" xfId="0" applyFont="1" applyFill="1" applyBorder="1"/>
    <xf numFmtId="0" fontId="5" fillId="0" borderId="0" xfId="0" applyFont="1" applyFill="1"/>
    <xf numFmtId="0" fontId="7" fillId="0" borderId="0" xfId="0" applyFont="1"/>
    <xf numFmtId="0" fontId="8" fillId="0" borderId="0" xfId="0" applyFont="1" applyFill="1"/>
    <xf numFmtId="0" fontId="10" fillId="0" borderId="0" xfId="0" applyFont="1" applyAlignment="1">
      <alignment vertical="center"/>
    </xf>
    <xf numFmtId="0" fontId="12" fillId="0" borderId="2" xfId="0" applyFont="1" applyBorder="1" applyAlignment="1">
      <alignment vertical="center" wrapText="1"/>
    </xf>
    <xf numFmtId="0" fontId="12" fillId="0" borderId="2" xfId="0" applyFont="1" applyBorder="1" applyAlignment="1">
      <alignment vertical="center"/>
    </xf>
    <xf numFmtId="0" fontId="6" fillId="0" borderId="0" xfId="0" applyFont="1" applyAlignment="1">
      <alignment horizontal="left" vertical="center" indent="1"/>
    </xf>
    <xf numFmtId="0" fontId="5" fillId="0" borderId="0" xfId="0" applyFont="1" applyAlignment="1"/>
    <xf numFmtId="0" fontId="14" fillId="0" borderId="0" xfId="0" applyFont="1" applyAlignment="1">
      <alignment horizontal="left" vertical="center" indent="1"/>
    </xf>
    <xf numFmtId="0" fontId="14" fillId="0" borderId="0" xfId="0" applyFont="1" applyBorder="1" applyAlignment="1">
      <alignment horizontal="left" vertical="center" indent="1"/>
    </xf>
    <xf numFmtId="0" fontId="13" fillId="4" borderId="0" xfId="0" applyFont="1" applyFill="1" applyBorder="1" applyAlignment="1">
      <alignment horizontal="center" vertical="center"/>
    </xf>
    <xf numFmtId="0" fontId="15" fillId="2" borderId="2" xfId="0" applyFont="1" applyFill="1" applyBorder="1" applyAlignment="1">
      <alignment horizontal="center" vertical="top" wrapText="1"/>
    </xf>
    <xf numFmtId="0" fontId="17" fillId="0" borderId="0" xfId="0" applyFont="1" applyBorder="1" applyAlignment="1">
      <alignment horizontal="center" vertical="top" wrapText="1"/>
    </xf>
    <xf numFmtId="0" fontId="17" fillId="0" borderId="0" xfId="0" applyFont="1" applyBorder="1" applyAlignment="1">
      <alignment vertical="top" wrapText="1"/>
    </xf>
    <xf numFmtId="0" fontId="0" fillId="0" borderId="0" xfId="0" applyBorder="1" applyAlignment="1">
      <alignment horizontal="center"/>
    </xf>
    <xf numFmtId="0" fontId="18" fillId="0" borderId="0" xfId="0" applyFont="1" applyAlignment="1">
      <alignment horizontal="center" vertical="top" wrapText="1"/>
    </xf>
    <xf numFmtId="0" fontId="19" fillId="0" borderId="0" xfId="0" applyFont="1" applyAlignment="1">
      <alignment horizontal="center" vertical="top" wrapText="1"/>
    </xf>
    <xf numFmtId="0" fontId="5" fillId="0" borderId="0" xfId="0" applyFont="1" applyBorder="1" applyAlignment="1">
      <alignment horizontal="center"/>
    </xf>
    <xf numFmtId="0" fontId="19" fillId="0" borderId="0" xfId="0" applyFont="1" applyAlignment="1">
      <alignment horizontal="center"/>
    </xf>
    <xf numFmtId="0" fontId="15"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2" fillId="2" borderId="2" xfId="0" applyFont="1" applyFill="1" applyBorder="1" applyAlignment="1">
      <alignment horizontal="center" vertical="top" wrapText="1"/>
    </xf>
    <xf numFmtId="0" fontId="18" fillId="0" borderId="2" xfId="0" applyFont="1" applyBorder="1" applyAlignment="1">
      <alignment vertical="top" wrapText="1"/>
    </xf>
    <xf numFmtId="0" fontId="19" fillId="0" borderId="9" xfId="0" applyFont="1" applyBorder="1" applyAlignment="1">
      <alignment vertical="top" wrapText="1"/>
    </xf>
    <xf numFmtId="0" fontId="19" fillId="0" borderId="2" xfId="0" applyFont="1" applyBorder="1" applyAlignment="1">
      <alignment vertical="top" wrapText="1"/>
    </xf>
    <xf numFmtId="0" fontId="23" fillId="2" borderId="2" xfId="0" applyFont="1" applyFill="1" applyBorder="1" applyAlignment="1">
      <alignment horizontal="center" vertical="top" wrapText="1"/>
    </xf>
    <xf numFmtId="0" fontId="22" fillId="2" borderId="2" xfId="0" applyFont="1" applyFill="1" applyBorder="1" applyAlignment="1">
      <alignment horizontal="center" vertical="center" wrapText="1"/>
    </xf>
    <xf numFmtId="0" fontId="21" fillId="2" borderId="2" xfId="0" applyFont="1" applyFill="1" applyBorder="1" applyAlignment="1">
      <alignment vertical="center" wrapText="1"/>
    </xf>
    <xf numFmtId="0" fontId="13" fillId="0" borderId="2" xfId="0" applyFont="1" applyBorder="1" applyAlignment="1">
      <alignment horizontal="right" vertical="center" wrapText="1"/>
    </xf>
    <xf numFmtId="0" fontId="24" fillId="0" borderId="0" xfId="0" applyFont="1" applyBorder="1" applyAlignment="1">
      <alignment horizontal="center" vertical="center" wrapText="1"/>
    </xf>
    <xf numFmtId="0" fontId="24" fillId="0" borderId="0" xfId="0" applyFont="1" applyBorder="1" applyAlignment="1">
      <alignment horizontal="right" vertical="center" wrapText="1"/>
    </xf>
    <xf numFmtId="0" fontId="16" fillId="0" borderId="0" xfId="0" applyFont="1" applyFill="1" applyAlignment="1">
      <alignment horizontal="center" vertical="top" wrapText="1"/>
    </xf>
    <xf numFmtId="0" fontId="22" fillId="2" borderId="2" xfId="0" applyFont="1" applyFill="1" applyBorder="1" applyAlignment="1">
      <alignment vertical="center" wrapText="1"/>
    </xf>
    <xf numFmtId="0" fontId="20" fillId="0" borderId="0" xfId="0" applyFont="1" applyBorder="1" applyAlignment="1">
      <alignment horizontal="left" vertical="center" wrapText="1"/>
    </xf>
    <xf numFmtId="0" fontId="24" fillId="0" borderId="0" xfId="0" applyFont="1" applyBorder="1" applyAlignment="1">
      <alignment vertical="center" wrapText="1"/>
    </xf>
    <xf numFmtId="0" fontId="5" fillId="0" borderId="0" xfId="0" applyFont="1" applyBorder="1" applyAlignment="1">
      <alignment horizontal="center" vertical="top" wrapText="1"/>
    </xf>
    <xf numFmtId="0" fontId="20"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0" xfId="0" applyFont="1" applyAlignment="1">
      <alignment horizontal="center" vertical="center" wrapText="1"/>
    </xf>
    <xf numFmtId="0" fontId="5" fillId="0" borderId="0" xfId="0" applyFont="1" applyAlignment="1">
      <alignment horizontal="center"/>
    </xf>
    <xf numFmtId="0" fontId="21" fillId="2" borderId="9" xfId="0" applyFont="1" applyFill="1" applyBorder="1" applyAlignment="1">
      <alignment horizontal="center" vertical="center" wrapText="1"/>
    </xf>
    <xf numFmtId="0" fontId="24" fillId="0" borderId="0" xfId="0" applyFont="1" applyAlignment="1">
      <alignment horizontal="center" vertical="center" wrapText="1"/>
    </xf>
    <xf numFmtId="0" fontId="26" fillId="5" borderId="0" xfId="0" applyFont="1" applyFill="1" applyAlignment="1">
      <alignment vertical="center" wrapText="1"/>
    </xf>
    <xf numFmtId="0" fontId="26" fillId="5" borderId="0" xfId="0" applyFont="1" applyFill="1" applyAlignment="1">
      <alignment horizontal="center" vertical="center" wrapText="1"/>
    </xf>
    <xf numFmtId="0" fontId="19" fillId="0" borderId="2" xfId="0" applyFont="1" applyBorder="1" applyAlignment="1">
      <alignment horizontal="center"/>
    </xf>
    <xf numFmtId="0" fontId="19" fillId="0" borderId="2" xfId="0" applyFont="1" applyBorder="1" applyAlignment="1">
      <alignment horizontal="center"/>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2" fontId="6" fillId="0" borderId="2" xfId="0" applyNumberFormat="1" applyFont="1" applyFill="1" applyBorder="1" applyAlignment="1">
      <alignment horizontal="center" vertical="center"/>
    </xf>
    <xf numFmtId="49" fontId="6" fillId="0" borderId="2" xfId="0" applyNumberFormat="1" applyFont="1" applyBorder="1" applyAlignment="1">
      <alignment horizontal="center" vertical="center"/>
    </xf>
    <xf numFmtId="0" fontId="6" fillId="0" borderId="2" xfId="0" applyFont="1" applyBorder="1" applyAlignment="1">
      <alignment horizontal="center" vertical="center"/>
    </xf>
    <xf numFmtId="4" fontId="12" fillId="0" borderId="2" xfId="0" applyNumberFormat="1" applyFont="1" applyBorder="1" applyAlignment="1">
      <alignment horizontal="right" vertical="center" wrapText="1"/>
    </xf>
    <xf numFmtId="0" fontId="12" fillId="0" borderId="2" xfId="0" applyFont="1" applyBorder="1" applyAlignment="1">
      <alignment horizontal="right" vertical="center" wrapText="1"/>
    </xf>
    <xf numFmtId="0" fontId="31" fillId="0" borderId="2" xfId="0" applyFont="1" applyBorder="1" applyAlignment="1">
      <alignment horizontal="center" vertical="center" wrapText="1"/>
    </xf>
    <xf numFmtId="0" fontId="19" fillId="0" borderId="2" xfId="0" applyFont="1" applyBorder="1" applyAlignment="1">
      <alignment vertical="center" wrapText="1"/>
    </xf>
    <xf numFmtId="44" fontId="19" fillId="0" borderId="2" xfId="1" applyFont="1" applyBorder="1" applyAlignment="1">
      <alignment vertical="center" wrapText="1"/>
    </xf>
    <xf numFmtId="4" fontId="0" fillId="0" borderId="0" xfId="0" applyNumberFormat="1"/>
    <xf numFmtId="0" fontId="34" fillId="0" borderId="0" xfId="0" applyFont="1"/>
    <xf numFmtId="4" fontId="34" fillId="0" borderId="0" xfId="0" applyNumberFormat="1" applyFont="1"/>
    <xf numFmtId="44" fontId="19" fillId="0" borderId="2" xfId="1" applyFont="1" applyFill="1" applyBorder="1" applyAlignment="1">
      <alignment vertical="center" wrapText="1"/>
    </xf>
    <xf numFmtId="44" fontId="19" fillId="6" borderId="2" xfId="1" applyFont="1" applyFill="1" applyBorder="1" applyAlignment="1">
      <alignment vertical="center" wrapText="1"/>
    </xf>
    <xf numFmtId="4" fontId="0" fillId="6" borderId="0" xfId="0" applyNumberFormat="1" applyFill="1"/>
    <xf numFmtId="44" fontId="5" fillId="0" borderId="0" xfId="0" applyNumberFormat="1" applyFont="1"/>
    <xf numFmtId="44" fontId="0" fillId="0" borderId="0" xfId="0" applyNumberFormat="1"/>
    <xf numFmtId="44" fontId="34" fillId="0" borderId="0" xfId="0" applyNumberFormat="1" applyFont="1"/>
    <xf numFmtId="4" fontId="0" fillId="5" borderId="0" xfId="0" applyNumberFormat="1" applyFill="1"/>
    <xf numFmtId="0" fontId="0" fillId="5" borderId="0" xfId="0" applyFill="1"/>
    <xf numFmtId="4" fontId="0" fillId="0" borderId="0" xfId="0" applyNumberFormat="1" applyFill="1"/>
    <xf numFmtId="4" fontId="0" fillId="7" borderId="0" xfId="0" applyNumberFormat="1" applyFill="1"/>
    <xf numFmtId="8" fontId="0" fillId="7" borderId="0" xfId="0" applyNumberFormat="1" applyFill="1"/>
    <xf numFmtId="0" fontId="22" fillId="2" borderId="2" xfId="0" applyFont="1" applyFill="1" applyBorder="1" applyAlignment="1">
      <alignment horizontal="center" vertical="top" wrapText="1"/>
    </xf>
    <xf numFmtId="0" fontId="19" fillId="0" borderId="2" xfId="0" applyFont="1" applyBorder="1" applyAlignment="1">
      <alignment horizontal="center"/>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27" fillId="0" borderId="0" xfId="0" applyFont="1" applyBorder="1" applyAlignment="1">
      <alignment vertical="center" wrapText="1"/>
    </xf>
    <xf numFmtId="0" fontId="22" fillId="2" borderId="2" xfId="0" applyFont="1" applyFill="1" applyBorder="1" applyAlignment="1">
      <alignment vertical="top" wrapText="1"/>
    </xf>
    <xf numFmtId="0" fontId="35" fillId="2" borderId="2" xfId="0" applyFont="1" applyFill="1" applyBorder="1" applyAlignment="1">
      <alignment vertical="top" wrapText="1"/>
    </xf>
    <xf numFmtId="0" fontId="16" fillId="0" borderId="2" xfId="0" applyFont="1" applyBorder="1" applyAlignment="1">
      <alignment vertical="center"/>
    </xf>
    <xf numFmtId="0" fontId="16" fillId="0" borderId="5" xfId="0" applyFont="1" applyBorder="1" applyAlignment="1">
      <alignment vertical="center" wrapText="1"/>
    </xf>
    <xf numFmtId="9" fontId="16" fillId="0" borderId="2" xfId="0" applyNumberFormat="1" applyFont="1" applyBorder="1" applyAlignment="1">
      <alignment horizontal="center" vertical="center"/>
    </xf>
    <xf numFmtId="10" fontId="16" fillId="0" borderId="2" xfId="0" applyNumberFormat="1" applyFont="1" applyBorder="1" applyAlignment="1">
      <alignment horizontal="center" vertical="center"/>
    </xf>
    <xf numFmtId="0" fontId="16" fillId="0" borderId="2" xfId="0" applyFont="1" applyFill="1" applyBorder="1" applyAlignment="1">
      <alignment horizontal="center" vertical="center" wrapText="1"/>
    </xf>
    <xf numFmtId="9" fontId="16" fillId="0" borderId="2" xfId="0" applyNumberFormat="1" applyFont="1" applyFill="1" applyBorder="1" applyAlignment="1">
      <alignment horizontal="center" vertical="center" wrapText="1"/>
    </xf>
    <xf numFmtId="0" fontId="19" fillId="0" borderId="0" xfId="0" applyFont="1" applyBorder="1"/>
    <xf numFmtId="164" fontId="19" fillId="0" borderId="2" xfId="0" applyNumberFormat="1" applyFont="1" applyBorder="1" applyAlignment="1">
      <alignment vertical="center"/>
    </xf>
    <xf numFmtId="165" fontId="16" fillId="0" borderId="2" xfId="2" applyNumberFormat="1" applyFont="1" applyBorder="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vertical="center" wrapText="1"/>
    </xf>
    <xf numFmtId="0" fontId="16" fillId="0" borderId="7" xfId="0" applyFont="1" applyBorder="1" applyAlignment="1">
      <alignment vertical="center" wrapText="1"/>
    </xf>
    <xf numFmtId="0" fontId="16" fillId="0" borderId="2" xfId="0" applyFont="1" applyBorder="1" applyAlignment="1">
      <alignment wrapText="1"/>
    </xf>
    <xf numFmtId="0" fontId="21" fillId="2" borderId="2" xfId="0" applyFont="1" applyFill="1" applyBorder="1" applyAlignment="1">
      <alignment horizontal="center" vertical="center" wrapText="1"/>
    </xf>
    <xf numFmtId="0" fontId="19" fillId="0" borderId="2" xfId="0" applyFont="1" applyBorder="1" applyAlignment="1">
      <alignment horizontal="center"/>
    </xf>
    <xf numFmtId="0" fontId="21" fillId="2" borderId="9" xfId="0" applyFont="1" applyFill="1" applyBorder="1" applyAlignment="1">
      <alignment horizontal="center" vertical="center" wrapText="1"/>
    </xf>
    <xf numFmtId="0" fontId="18" fillId="0" borderId="2" xfId="0" applyFont="1" applyBorder="1" applyAlignment="1">
      <alignment vertical="top" wrapText="1"/>
    </xf>
    <xf numFmtId="0" fontId="16" fillId="0" borderId="2" xfId="0" applyFont="1" applyBorder="1" applyAlignment="1">
      <alignment horizontal="center" vertical="center" wrapText="1"/>
    </xf>
    <xf numFmtId="0" fontId="15" fillId="2" borderId="2" xfId="0" applyFont="1" applyFill="1" applyBorder="1" applyAlignment="1">
      <alignment horizontal="center" vertical="center" wrapText="1"/>
    </xf>
    <xf numFmtId="0" fontId="6" fillId="0" borderId="2" xfId="0" applyFont="1" applyBorder="1" applyAlignment="1">
      <alignment horizontal="center" vertical="center"/>
    </xf>
    <xf numFmtId="0" fontId="22" fillId="2" borderId="2" xfId="0" applyFont="1" applyFill="1" applyBorder="1" applyAlignment="1">
      <alignment horizontal="center" vertical="center" wrapText="1"/>
    </xf>
    <xf numFmtId="0" fontId="22" fillId="2" borderId="2" xfId="0" applyFont="1" applyFill="1" applyBorder="1" applyAlignment="1">
      <alignment horizontal="center" vertical="top" wrapText="1"/>
    </xf>
    <xf numFmtId="0" fontId="15" fillId="2" borderId="2" xfId="0" applyFont="1" applyFill="1" applyBorder="1" applyAlignment="1">
      <alignment horizontal="center" vertical="top" wrapText="1"/>
    </xf>
    <xf numFmtId="0" fontId="23" fillId="2" borderId="2" xfId="0" applyFont="1" applyFill="1" applyBorder="1" applyAlignment="1">
      <alignment horizontal="center" vertical="top" wrapText="1"/>
    </xf>
    <xf numFmtId="0" fontId="16" fillId="0" borderId="2" xfId="0" applyFont="1" applyBorder="1" applyAlignment="1">
      <alignment horizontal="center" vertical="center"/>
    </xf>
    <xf numFmtId="0" fontId="5" fillId="5" borderId="0" xfId="0" applyFont="1" applyFill="1"/>
    <xf numFmtId="0" fontId="16" fillId="0" borderId="2" xfId="0" applyFont="1" applyFill="1" applyBorder="1" applyAlignment="1">
      <alignment vertical="center" wrapText="1"/>
    </xf>
    <xf numFmtId="43" fontId="16" fillId="0" borderId="2" xfId="1" applyNumberFormat="1" applyFont="1" applyFill="1" applyBorder="1" applyAlignment="1">
      <alignment vertical="center" wrapText="1"/>
    </xf>
    <xf numFmtId="0" fontId="19" fillId="0" borderId="2" xfId="0" applyFont="1" applyFill="1" applyBorder="1" applyAlignment="1">
      <alignment vertical="center" wrapText="1"/>
    </xf>
    <xf numFmtId="44" fontId="16" fillId="0" borderId="2" xfId="1" applyNumberFormat="1" applyFont="1" applyFill="1" applyBorder="1" applyAlignment="1">
      <alignment vertical="center" wrapText="1"/>
    </xf>
    <xf numFmtId="44" fontId="16" fillId="0" borderId="2" xfId="0" applyNumberFormat="1" applyFont="1" applyFill="1" applyBorder="1" applyAlignment="1">
      <alignment vertical="center" wrapText="1"/>
    </xf>
    <xf numFmtId="9" fontId="16" fillId="0" borderId="2" xfId="0" applyNumberFormat="1" applyFont="1" applyBorder="1" applyAlignment="1">
      <alignment horizontal="center" vertical="center" wrapText="1"/>
    </xf>
    <xf numFmtId="0" fontId="18" fillId="0" borderId="2" xfId="0" applyFont="1" applyBorder="1" applyAlignment="1">
      <alignment horizontal="center" vertical="center" wrapText="1"/>
    </xf>
    <xf numFmtId="0" fontId="14" fillId="0" borderId="0" xfId="0" applyFont="1" applyFill="1" applyAlignment="1">
      <alignment horizontal="left" vertical="center" indent="1"/>
    </xf>
    <xf numFmtId="0" fontId="18"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21" fillId="2" borderId="2" xfId="0" applyFont="1" applyFill="1" applyBorder="1" applyAlignment="1">
      <alignment horizontal="center" vertical="center" wrapText="1"/>
    </xf>
    <xf numFmtId="0" fontId="19" fillId="0" borderId="2" xfId="0" applyFont="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21" fillId="2" borderId="9" xfId="0"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9" fillId="0" borderId="2" xfId="0" applyFont="1" applyBorder="1" applyAlignment="1">
      <alignment horizontal="center" vertical="top" wrapText="1"/>
    </xf>
    <xf numFmtId="0" fontId="18" fillId="0" borderId="2" xfId="0" applyFont="1" applyBorder="1" applyAlignment="1">
      <alignment vertical="top"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2" xfId="0" applyFont="1" applyBorder="1" applyAlignment="1">
      <alignment horizontal="center" vertical="center" wrapText="1"/>
    </xf>
    <xf numFmtId="0" fontId="15" fillId="2" borderId="2" xfId="0" applyFont="1" applyFill="1" applyBorder="1" applyAlignment="1">
      <alignment horizontal="center" vertical="center" wrapText="1"/>
    </xf>
    <xf numFmtId="164" fontId="16" fillId="0" borderId="2" xfId="0" applyNumberFormat="1" applyFont="1" applyBorder="1" applyAlignment="1">
      <alignment horizontal="center"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29" fillId="0" borderId="5" xfId="3"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164" fontId="16" fillId="0" borderId="2" xfId="1" applyNumberFormat="1" applyFont="1" applyBorder="1" applyAlignment="1">
      <alignment horizontal="center" vertical="center" wrapText="1"/>
    </xf>
    <xf numFmtId="164" fontId="16" fillId="0" borderId="5" xfId="0" applyNumberFormat="1" applyFont="1" applyBorder="1" applyAlignment="1">
      <alignment horizontal="center" vertical="center" wrapText="1"/>
    </xf>
    <xf numFmtId="164" fontId="16" fillId="0" borderId="6" xfId="0" applyNumberFormat="1" applyFont="1" applyBorder="1" applyAlignment="1">
      <alignment horizontal="center" vertical="center" wrapText="1"/>
    </xf>
    <xf numFmtId="164" fontId="16" fillId="0" borderId="7"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29" fillId="0" borderId="3" xfId="3" applyBorder="1" applyAlignment="1">
      <alignment horizontal="center" vertical="center" wrapText="1"/>
    </xf>
    <xf numFmtId="0" fontId="29" fillId="0" borderId="4" xfId="3" applyBorder="1" applyAlignment="1">
      <alignment horizontal="center" vertical="center" wrapText="1"/>
    </xf>
    <xf numFmtId="0" fontId="29" fillId="0" borderId="10" xfId="3" applyBorder="1" applyAlignment="1">
      <alignment horizontal="center" vertical="center" wrapText="1"/>
    </xf>
    <xf numFmtId="0" fontId="29" fillId="0" borderId="1" xfId="3" applyBorder="1" applyAlignment="1">
      <alignment horizontal="center" vertical="center" wrapText="1"/>
    </xf>
    <xf numFmtId="0" fontId="29" fillId="0" borderId="0" xfId="3" applyBorder="1" applyAlignment="1">
      <alignment horizontal="center" vertical="center" wrapText="1"/>
    </xf>
    <xf numFmtId="0" fontId="29" fillId="0" borderId="14" xfId="3" applyBorder="1" applyAlignment="1">
      <alignment horizontal="center" vertical="center" wrapText="1"/>
    </xf>
    <xf numFmtId="0" fontId="29" fillId="0" borderId="11" xfId="3" applyBorder="1" applyAlignment="1">
      <alignment horizontal="center" vertical="center" wrapText="1"/>
    </xf>
    <xf numFmtId="0" fontId="29" fillId="0" borderId="13" xfId="3" applyBorder="1" applyAlignment="1">
      <alignment horizontal="center" vertical="center" wrapText="1"/>
    </xf>
    <xf numFmtId="0" fontId="29" fillId="0" borderId="12" xfId="3"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30" fillId="0" borderId="2" xfId="3" applyFont="1" applyBorder="1" applyAlignment="1">
      <alignment horizontal="center" vertical="center" wrapText="1"/>
    </xf>
    <xf numFmtId="0" fontId="6" fillId="0" borderId="2" xfId="0" applyFont="1" applyBorder="1" applyAlignment="1">
      <alignment horizontal="center" vertical="center"/>
    </xf>
    <xf numFmtId="0" fontId="12" fillId="0" borderId="2" xfId="0" applyFont="1" applyBorder="1" applyAlignment="1">
      <alignment horizontal="center" vertical="center" wrapText="1"/>
    </xf>
    <xf numFmtId="0" fontId="20" fillId="0" borderId="2" xfId="0" applyFont="1" applyBorder="1" applyAlignment="1">
      <alignment horizontal="left" vertical="center" wrapText="1"/>
    </xf>
    <xf numFmtId="0" fontId="36" fillId="0" borderId="2" xfId="3" applyFont="1" applyBorder="1" applyAlignment="1">
      <alignment horizontal="center"/>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0" fontId="22" fillId="2" borderId="2"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0" xfId="0" applyFont="1" applyFill="1" applyAlignment="1">
      <alignment horizontal="center"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7" xfId="0" applyFont="1" applyFill="1" applyBorder="1" applyAlignment="1">
      <alignment horizontal="left" vertical="top" wrapText="1"/>
    </xf>
    <xf numFmtId="0" fontId="36" fillId="0" borderId="5" xfId="3" applyFont="1" applyFill="1" applyBorder="1" applyAlignment="1">
      <alignment horizontal="center" vertical="center" wrapText="1"/>
    </xf>
    <xf numFmtId="0" fontId="16" fillId="0" borderId="7" xfId="0" applyFont="1" applyFill="1" applyBorder="1" applyAlignment="1">
      <alignment horizontal="center" vertical="center" wrapText="1"/>
    </xf>
    <xf numFmtId="0" fontId="37" fillId="0" borderId="5" xfId="3" applyFont="1" applyFill="1" applyBorder="1" applyAlignment="1">
      <alignment horizontal="center" vertical="center" wrapText="1"/>
    </xf>
    <xf numFmtId="0" fontId="22" fillId="2" borderId="2" xfId="0" applyFont="1" applyFill="1" applyBorder="1" applyAlignment="1">
      <alignment horizontal="center" vertical="top" wrapText="1"/>
    </xf>
    <xf numFmtId="0" fontId="16" fillId="0" borderId="2" xfId="0" applyFont="1" applyFill="1" applyBorder="1" applyAlignment="1">
      <alignment horizontal="center" vertical="top" wrapText="1"/>
    </xf>
    <xf numFmtId="0" fontId="16" fillId="0" borderId="2" xfId="0" applyFont="1" applyFill="1" applyBorder="1" applyAlignment="1">
      <alignment horizontal="center" vertical="top"/>
    </xf>
    <xf numFmtId="0" fontId="15" fillId="2" borderId="2" xfId="0" applyFont="1" applyFill="1" applyBorder="1" applyAlignment="1">
      <alignment horizontal="center" vertical="top" wrapText="1"/>
    </xf>
    <xf numFmtId="0" fontId="15" fillId="2" borderId="2" xfId="0" applyFont="1" applyFill="1" applyBorder="1" applyAlignment="1">
      <alignment horizontal="center" vertical="top"/>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2" xfId="0" applyFont="1" applyBorder="1" applyAlignment="1">
      <alignment horizontal="center" vertical="center" wrapText="1"/>
    </xf>
    <xf numFmtId="0" fontId="23" fillId="2" borderId="2" xfId="0" applyFont="1" applyFill="1" applyBorder="1" applyAlignment="1">
      <alignment horizontal="center" vertical="top" wrapText="1"/>
    </xf>
    <xf numFmtId="0" fontId="19" fillId="0" borderId="2" xfId="0" applyFont="1" applyBorder="1" applyAlignment="1">
      <alignment horizontal="justify" vertical="top" wrapText="1"/>
    </xf>
    <xf numFmtId="0" fontId="18" fillId="0" borderId="2" xfId="0" applyFont="1" applyBorder="1" applyAlignment="1">
      <alignment horizontal="center" vertical="top" wrapText="1"/>
    </xf>
    <xf numFmtId="0" fontId="19" fillId="0" borderId="2" xfId="0" applyFont="1" applyBorder="1" applyAlignment="1">
      <alignment horizontal="justify" vertical="center" wrapText="1"/>
    </xf>
    <xf numFmtId="0" fontId="18" fillId="0" borderId="2" xfId="0" applyFont="1" applyBorder="1" applyAlignment="1">
      <alignment horizontal="center" vertical="center" wrapText="1"/>
    </xf>
    <xf numFmtId="0" fontId="29" fillId="0" borderId="2" xfId="3" applyBorder="1" applyAlignment="1">
      <alignment horizontal="center" vertical="center"/>
    </xf>
    <xf numFmtId="0" fontId="19" fillId="0" borderId="2" xfId="0" applyFont="1" applyBorder="1" applyAlignment="1">
      <alignment horizontal="center" vertical="center"/>
    </xf>
    <xf numFmtId="0" fontId="29" fillId="0" borderId="2" xfId="3" applyBorder="1" applyAlignment="1">
      <alignment horizontal="center" vertical="center" wrapText="1"/>
    </xf>
    <xf numFmtId="0" fontId="29" fillId="0" borderId="2" xfId="3" applyBorder="1" applyAlignment="1">
      <alignment horizontal="center" wrapText="1"/>
    </xf>
    <xf numFmtId="0" fontId="19" fillId="0" borderId="2" xfId="0" applyFont="1" applyBorder="1" applyAlignment="1">
      <alignment horizontal="center" wrapText="1"/>
    </xf>
    <xf numFmtId="0" fontId="19" fillId="0" borderId="2" xfId="0" applyFont="1" applyBorder="1" applyAlignment="1">
      <alignment vertical="top"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9" fillId="0" borderId="2" xfId="0" applyFont="1" applyFill="1" applyBorder="1" applyAlignment="1">
      <alignment horizontal="center"/>
    </xf>
    <xf numFmtId="0" fontId="29" fillId="0" borderId="2" xfId="3" applyFill="1" applyBorder="1" applyAlignment="1">
      <alignment horizontal="center" wrapText="1"/>
    </xf>
    <xf numFmtId="0" fontId="19" fillId="0" borderId="2" xfId="0" applyFont="1" applyFill="1" applyBorder="1" applyAlignment="1">
      <alignment horizontal="center" wrapText="1"/>
    </xf>
    <xf numFmtId="9" fontId="19" fillId="0" borderId="2" xfId="0" applyNumberFormat="1" applyFont="1" applyFill="1" applyBorder="1" applyAlignment="1">
      <alignment horizontal="center" vertical="center"/>
    </xf>
    <xf numFmtId="0" fontId="19" fillId="0" borderId="2" xfId="0" applyFont="1" applyFill="1" applyBorder="1" applyAlignment="1">
      <alignment horizontal="center" vertical="center"/>
    </xf>
    <xf numFmtId="0" fontId="19" fillId="0" borderId="2" xfId="0" applyFont="1" applyBorder="1" applyAlignment="1">
      <alignment horizontal="left" wrapText="1"/>
    </xf>
    <xf numFmtId="0" fontId="19" fillId="0" borderId="2" xfId="0" applyFont="1" applyBorder="1" applyAlignment="1">
      <alignment horizontal="left"/>
    </xf>
    <xf numFmtId="10" fontId="19" fillId="0" borderId="2" xfId="0" applyNumberFormat="1" applyFont="1" applyFill="1" applyBorder="1" applyAlignment="1">
      <alignment horizontal="center" vertical="center"/>
    </xf>
    <xf numFmtId="0" fontId="19" fillId="0" borderId="2" xfId="0" applyFont="1" applyBorder="1" applyAlignment="1">
      <alignment horizontal="left" vertical="top" wrapText="1"/>
    </xf>
    <xf numFmtId="0" fontId="16" fillId="0" borderId="2" xfId="0" applyFont="1" applyBorder="1" applyAlignment="1">
      <alignment horizontal="center" vertical="top" wrapText="1"/>
    </xf>
    <xf numFmtId="0" fontId="16" fillId="0" borderId="2" xfId="0" applyFont="1" applyBorder="1" applyAlignment="1">
      <alignment horizontal="left" vertical="center" wrapText="1"/>
    </xf>
    <xf numFmtId="0" fontId="22" fillId="2" borderId="8" xfId="0" applyFont="1" applyFill="1" applyBorder="1" applyAlignment="1">
      <alignment horizontal="center" vertical="top" wrapText="1"/>
    </xf>
    <xf numFmtId="0" fontId="22" fillId="2" borderId="9" xfId="0" applyFont="1" applyFill="1" applyBorder="1" applyAlignment="1">
      <alignment horizontal="center" vertical="top" wrapText="1"/>
    </xf>
    <xf numFmtId="0" fontId="35" fillId="2" borderId="3" xfId="0" applyFont="1" applyFill="1" applyBorder="1" applyAlignment="1">
      <alignment horizontal="center" vertical="top" wrapText="1"/>
    </xf>
    <xf numFmtId="0" fontId="35" fillId="2" borderId="10" xfId="0" applyFont="1" applyFill="1" applyBorder="1" applyAlignment="1">
      <alignment horizontal="center" vertical="top" wrapText="1"/>
    </xf>
    <xf numFmtId="0" fontId="35" fillId="2" borderId="11" xfId="0" applyFont="1" applyFill="1" applyBorder="1" applyAlignment="1">
      <alignment horizontal="center" vertical="top" wrapText="1"/>
    </xf>
    <xf numFmtId="0" fontId="35" fillId="2" borderId="12" xfId="0" applyFont="1" applyFill="1" applyBorder="1" applyAlignment="1">
      <alignment horizontal="center" vertical="top" wrapText="1"/>
    </xf>
    <xf numFmtId="0" fontId="22" fillId="2" borderId="5" xfId="0" applyFont="1" applyFill="1" applyBorder="1" applyAlignment="1">
      <alignment horizontal="center" vertical="top" wrapText="1"/>
    </xf>
    <xf numFmtId="0" fontId="22" fillId="2" borderId="6" xfId="0" applyFont="1" applyFill="1" applyBorder="1" applyAlignment="1">
      <alignment horizontal="center" vertical="top" wrapText="1"/>
    </xf>
    <xf numFmtId="0" fontId="22" fillId="2" borderId="7" xfId="0" applyFont="1" applyFill="1" applyBorder="1" applyAlignment="1">
      <alignment horizontal="center" vertical="top" wrapText="1"/>
    </xf>
    <xf numFmtId="0" fontId="22" fillId="2" borderId="5" xfId="0" applyFont="1" applyFill="1" applyBorder="1" applyAlignment="1">
      <alignment horizontal="center" vertical="top"/>
    </xf>
    <xf numFmtId="0" fontId="22" fillId="2" borderId="7" xfId="0" applyFont="1" applyFill="1" applyBorder="1" applyAlignment="1">
      <alignment horizontal="center" vertical="top"/>
    </xf>
    <xf numFmtId="0" fontId="35" fillId="2" borderId="8" xfId="0" applyFont="1" applyFill="1" applyBorder="1" applyAlignment="1">
      <alignment horizontal="center" vertical="top" wrapText="1"/>
    </xf>
    <xf numFmtId="0" fontId="35" fillId="2" borderId="9" xfId="0" applyFont="1" applyFill="1" applyBorder="1" applyAlignment="1">
      <alignment horizontal="center" vertical="top" wrapText="1"/>
    </xf>
    <xf numFmtId="0" fontId="11" fillId="2" borderId="1" xfId="0" applyFont="1" applyFill="1" applyBorder="1" applyAlignment="1">
      <alignment horizontal="center" vertical="center"/>
    </xf>
    <xf numFmtId="0" fontId="11" fillId="2" borderId="0" xfId="0" applyFont="1" applyFill="1" applyBorder="1" applyAlignment="1">
      <alignment horizontal="center" vertical="center"/>
    </xf>
    <xf numFmtId="14" fontId="16" fillId="0" borderId="2" xfId="0" applyNumberFormat="1" applyFont="1" applyBorder="1" applyAlignment="1">
      <alignment horizontal="center" vertical="center"/>
    </xf>
    <xf numFmtId="0" fontId="16" fillId="0" borderId="2" xfId="0" applyFont="1" applyBorder="1" applyAlignment="1">
      <alignment horizontal="center" vertical="center"/>
    </xf>
    <xf numFmtId="0" fontId="15" fillId="2" borderId="5"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9" fillId="0" borderId="0" xfId="0" applyFont="1" applyAlignment="1">
      <alignment horizontal="center" vertical="center"/>
    </xf>
    <xf numFmtId="49" fontId="9" fillId="0" borderId="0" xfId="0" applyNumberFormat="1" applyFont="1" applyAlignment="1">
      <alignment horizontal="center" vertical="center" wrapText="1"/>
    </xf>
    <xf numFmtId="0" fontId="16" fillId="0" borderId="2" xfId="0" quotePrefix="1" applyFont="1" applyBorder="1" applyAlignment="1">
      <alignment horizontal="center" vertical="center" wrapText="1"/>
    </xf>
    <xf numFmtId="0" fontId="7" fillId="0" borderId="2" xfId="0" applyFont="1" applyBorder="1" applyAlignment="1">
      <alignment horizontal="center" vertical="top" wrapText="1"/>
    </xf>
    <xf numFmtId="0" fontId="16" fillId="0" borderId="2"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2" fillId="0" borderId="2" xfId="0" applyFont="1" applyBorder="1" applyAlignment="1">
      <alignment horizontal="left" vertical="center" wrapText="1"/>
    </xf>
    <xf numFmtId="0" fontId="18" fillId="0" borderId="11" xfId="0" applyFont="1" applyBorder="1" applyAlignment="1">
      <alignment horizontal="center" vertical="top" wrapText="1"/>
    </xf>
    <xf numFmtId="0" fontId="18" fillId="0" borderId="12" xfId="0" applyFont="1" applyBorder="1" applyAlignment="1">
      <alignment horizontal="center" vertical="top" wrapText="1"/>
    </xf>
    <xf numFmtId="0" fontId="18" fillId="0" borderId="5" xfId="0" applyFont="1" applyBorder="1" applyAlignment="1">
      <alignment horizontal="center" vertical="top" wrapText="1"/>
    </xf>
    <xf numFmtId="0" fontId="18" fillId="0" borderId="7" xfId="0" applyFont="1" applyBorder="1" applyAlignment="1">
      <alignment horizontal="center" vertical="top" wrapText="1"/>
    </xf>
    <xf numFmtId="0" fontId="1" fillId="2" borderId="0" xfId="0" applyFont="1" applyFill="1" applyAlignment="1">
      <alignment horizontal="center" vertical="top" wrapText="1"/>
    </xf>
    <xf numFmtId="0" fontId="3" fillId="3" borderId="0" xfId="0" applyFont="1" applyFill="1" applyAlignment="1">
      <alignment vertical="top" wrapText="1"/>
    </xf>
    <xf numFmtId="0" fontId="19" fillId="0" borderId="2" xfId="0" applyFont="1" applyFill="1" applyBorder="1" applyAlignment="1">
      <alignment horizontal="center" vertical="center" wrapText="1"/>
    </xf>
    <xf numFmtId="0" fontId="19" fillId="0" borderId="4" xfId="0" applyFont="1" applyBorder="1" applyAlignment="1">
      <alignment horizontal="center" vertical="center"/>
    </xf>
    <xf numFmtId="0" fontId="19"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4" xfId="0" applyFont="1" applyBorder="1" applyAlignment="1">
      <alignment horizontal="center" vertical="center"/>
    </xf>
    <xf numFmtId="0" fontId="19" fillId="0" borderId="11" xfId="0" applyFont="1" applyBorder="1" applyAlignment="1">
      <alignment horizontal="center" vertical="center"/>
    </xf>
    <xf numFmtId="0" fontId="19" fillId="0" borderId="13" xfId="0" applyFont="1" applyBorder="1" applyAlignment="1">
      <alignment horizontal="center" vertical="center"/>
    </xf>
    <xf numFmtId="0" fontId="19" fillId="0" borderId="12" xfId="0" applyFont="1" applyBorder="1" applyAlignment="1">
      <alignment horizontal="center" vertical="center"/>
    </xf>
    <xf numFmtId="0" fontId="19" fillId="5" borderId="5" xfId="0" applyFont="1" applyFill="1" applyBorder="1" applyAlignment="1">
      <alignment horizontal="center"/>
    </xf>
    <xf numFmtId="0" fontId="19" fillId="5" borderId="7" xfId="0" applyFont="1" applyFill="1" applyBorder="1" applyAlignment="1">
      <alignment horizontal="center"/>
    </xf>
    <xf numFmtId="0" fontId="19" fillId="0" borderId="5" xfId="0" applyFont="1" applyBorder="1" applyAlignment="1">
      <alignment horizontal="left" wrapText="1"/>
    </xf>
    <xf numFmtId="0" fontId="19" fillId="0" borderId="6" xfId="0" applyFont="1" applyBorder="1" applyAlignment="1">
      <alignment horizontal="left" wrapText="1"/>
    </xf>
    <xf numFmtId="0" fontId="19" fillId="0" borderId="7" xfId="0" applyFont="1" applyBorder="1" applyAlignment="1">
      <alignment horizontal="left" wrapText="1"/>
    </xf>
    <xf numFmtId="0" fontId="19" fillId="0" borderId="5" xfId="0" applyFont="1" applyBorder="1" applyAlignment="1">
      <alignment horizontal="left" vertical="top" wrapText="1"/>
    </xf>
    <xf numFmtId="0" fontId="19" fillId="0" borderId="6" xfId="0" applyFont="1" applyBorder="1" applyAlignment="1">
      <alignment horizontal="left" vertical="top" wrapText="1"/>
    </xf>
    <xf numFmtId="0" fontId="19" fillId="0" borderId="7" xfId="0" applyFont="1" applyBorder="1" applyAlignment="1">
      <alignment horizontal="left" vertical="top" wrapText="1"/>
    </xf>
    <xf numFmtId="0" fontId="19" fillId="5" borderId="2" xfId="0" applyFont="1" applyFill="1" applyBorder="1" applyAlignment="1">
      <alignment horizontal="center"/>
    </xf>
  </cellXfs>
  <cellStyles count="4">
    <cellStyle name="Hipervínculo" xfId="3" builtinId="8"/>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lotaip.bomberosquito.gob.ec/transparencia/2024/cuentas/presupuestoilrc23.pdf" TargetMode="External"/><Relationship Id="rId18" Type="http://schemas.openxmlformats.org/officeDocument/2006/relationships/hyperlink" Target="https://lotaip.bomberosquito.gob.ec/transparencia/2024/cuentas/plantrabajo23.pdf" TargetMode="External"/><Relationship Id="rId26" Type="http://schemas.openxmlformats.org/officeDocument/2006/relationships/hyperlink" Target="https://lotaip.bomberosquito.gob.ec/transparencia/2024/cuentas/evaluaciongi23.pdf" TargetMode="External"/><Relationship Id="rId39" Type="http://schemas.openxmlformats.org/officeDocument/2006/relationships/hyperlink" Target="https://lotaip.bomberosquito.gob.ec/transparencia/2024/cuentas/invitaciondp23.pdf" TargetMode="External"/><Relationship Id="rId21" Type="http://schemas.openxmlformats.org/officeDocument/2006/relationships/hyperlink" Target="https://lotaip.bomberosquito.gob.ec/transparencia/2024/cuentas/equipomixto23.pdf" TargetMode="External"/><Relationship Id="rId34" Type="http://schemas.openxmlformats.org/officeDocument/2006/relationships/hyperlink" Target="https://youtu.be/TNZ4hVYXBBc" TargetMode="External"/><Relationship Id="rId42" Type="http://schemas.openxmlformats.org/officeDocument/2006/relationships/comments" Target="../comments1.xml"/><Relationship Id="rId7" Type="http://schemas.openxmlformats.org/officeDocument/2006/relationships/hyperlink" Target="https://lotaip.bomberosquito.gob.ec/transparencia/2024/comunicacion/publicidad23.pdf" TargetMode="External"/><Relationship Id="rId2" Type="http://schemas.openxmlformats.org/officeDocument/2006/relationships/hyperlink" Target="https://www.bomberosquito.gob.ec/transparencia/transparencia-2023/" TargetMode="External"/><Relationship Id="rId16" Type="http://schemas.openxmlformats.org/officeDocument/2006/relationships/hyperlink" Target="https://lotaip.bomberosquito.gob.ec/transparencia/2024/cuentas/plantrabajo23.pdf" TargetMode="External"/><Relationship Id="rId20" Type="http://schemas.openxmlformats.org/officeDocument/2006/relationships/hyperlink" Target="https://lotaip.bomberosquito.gob.ec/transparencia/2024/cuentas/listatemas23.pdf" TargetMode="External"/><Relationship Id="rId29" Type="http://schemas.openxmlformats.org/officeDocument/2006/relationships/hyperlink" Target="https://lotaip.bomberosquito.gob.ec/transparencia/2024/cuentas/informerc23.pdf" TargetMode="External"/><Relationship Id="rId41" Type="http://schemas.openxmlformats.org/officeDocument/2006/relationships/vmlDrawing" Target="../drawings/vmlDrawing1.vml"/><Relationship Id="rId1" Type="http://schemas.openxmlformats.org/officeDocument/2006/relationships/hyperlink" Target="https://www.bomberosquito.gob.ec/rendicion-de-cuentas/rendicion-de-cuentas-2023/" TargetMode="External"/><Relationship Id="rId6" Type="http://schemas.openxmlformats.org/officeDocument/2006/relationships/hyperlink" Target="https://lotaip.bomberosquito.gob.ec/transparencia/2024/comunicacion/publicidad23.pdf" TargetMode="External"/><Relationship Id="rId11" Type="http://schemas.openxmlformats.org/officeDocument/2006/relationships/hyperlink" Target="mailto:ecardenas@bomberosquito.gob.ec" TargetMode="External"/><Relationship Id="rId24" Type="http://schemas.openxmlformats.org/officeDocument/2006/relationships/hyperlink" Target="https://lotaip.bomberosquito.gob.ec/transparencia/2023/cuentas/recomendacion00642023.pdf" TargetMode="External"/><Relationship Id="rId32" Type="http://schemas.openxmlformats.org/officeDocument/2006/relationships/hyperlink" Target="https://youtu.be/TNZ4hVYXBBc" TargetMode="External"/><Relationship Id="rId37" Type="http://schemas.openxmlformats.org/officeDocument/2006/relationships/hyperlink" Target="https://lotaip.bomberosquito.gob.ec/transparencia/2024/cuentas/actadpmt23.pdf" TargetMode="External"/><Relationship Id="rId40" Type="http://schemas.openxmlformats.org/officeDocument/2006/relationships/printerSettings" Target="../printerSettings/printerSettings1.bin"/><Relationship Id="rId5" Type="http://schemas.openxmlformats.org/officeDocument/2006/relationships/hyperlink" Target="https://lotaip.bomberosquito.gob.ec/transparencia/2024/comunicacion/publicidad23.pdf" TargetMode="External"/><Relationship Id="rId15" Type="http://schemas.openxmlformats.org/officeDocument/2006/relationships/hyperlink" Target="https://lotaip.bomberosquito.gob.ec/transparencia/2024/cuentas/plantrabajo23.pdf" TargetMode="External"/><Relationship Id="rId23" Type="http://schemas.openxmlformats.org/officeDocument/2006/relationships/hyperlink" Target="https://lotaip.bomberosquito.gob.ec/transparencia/2023/cuentas/recomendacion00412023.pdf" TargetMode="External"/><Relationship Id="rId28" Type="http://schemas.openxmlformats.org/officeDocument/2006/relationships/hyperlink" Target="https://lotaip.bomberosquito.gob.ec/transparencia/2024/cuentas/eplant23.pdf" TargetMode="External"/><Relationship Id="rId36" Type="http://schemas.openxmlformats.org/officeDocument/2006/relationships/hyperlink" Target="https://lotaip.bomberosquito.gob.ec/transparencia/2024/cuentas/actadpmt23.pdf" TargetMode="External"/><Relationship Id="rId10" Type="http://schemas.openxmlformats.org/officeDocument/2006/relationships/hyperlink" Target="https://www.bomberosquito.gob.ec/" TargetMode="External"/><Relationship Id="rId19" Type="http://schemas.openxmlformats.org/officeDocument/2006/relationships/hyperlink" Target="https://lotaip.bomberosquito.gob.ec/transparencia/2024/cuentas/plantrabajo23.pdf" TargetMode="External"/><Relationship Id="rId31" Type="http://schemas.openxmlformats.org/officeDocument/2006/relationships/hyperlink" Target="https://www.bomberosquito.gob.ec/rendicion-de-cuentas/rendicion-de-cuentas-2023/" TargetMode="External"/><Relationship Id="rId4" Type="http://schemas.openxmlformats.org/officeDocument/2006/relationships/hyperlink" Target="https://lotaip.bomberosquito.gob.ec/transparencia/2024/comunicacion/publicidad23.pdf" TargetMode="External"/><Relationship Id="rId9" Type="http://schemas.openxmlformats.org/officeDocument/2006/relationships/hyperlink" Target="mailto:comandancia@bomberosquito.gob.ec" TargetMode="External"/><Relationship Id="rId14" Type="http://schemas.openxmlformats.org/officeDocument/2006/relationships/hyperlink" Target="https://lotaip.bomberosquito.gob.ec/transparencia/2024/cuentas/plantrabajo23.pdf" TargetMode="External"/><Relationship Id="rId22" Type="http://schemas.openxmlformats.org/officeDocument/2006/relationships/hyperlink" Target="https://lotaip.bomberosquito.gob.ec/transparencia/2024/cuentas/equipomixto23.pdf" TargetMode="External"/><Relationship Id="rId27" Type="http://schemas.openxmlformats.org/officeDocument/2006/relationships/hyperlink" Target="https://lotaip.bomberosquito.gob.ec/transparencia/2024/cuentas/autinforme23.pdf" TargetMode="External"/><Relationship Id="rId30" Type="http://schemas.openxmlformats.org/officeDocument/2006/relationships/hyperlink" Target="https://www.bomberosquito.gob.ec/rendicion-de-cuentas/rendicion-de-cuentas-2023/" TargetMode="External"/><Relationship Id="rId35" Type="http://schemas.openxmlformats.org/officeDocument/2006/relationships/hyperlink" Target="https://youtu.be/TNZ4hVYXBBc" TargetMode="External"/><Relationship Id="rId8" Type="http://schemas.openxmlformats.org/officeDocument/2006/relationships/hyperlink" Target="https://lotaip.bomberosquito.gob.ec/transparencia/2024/cuentas/procesoscompras23.zip" TargetMode="External"/><Relationship Id="rId3" Type="http://schemas.openxmlformats.org/officeDocument/2006/relationships/hyperlink" Target="https://lotaip.bomberosquito.gob.ec/transparencia/2024/comunicacion/publicidad23.pdf" TargetMode="External"/><Relationship Id="rId12" Type="http://schemas.openxmlformats.org/officeDocument/2006/relationships/hyperlink" Target="https://lotaip.bomberosquito.gob.ec/transparencia/2024/cuentas/presupuestoilrc23.pdf" TargetMode="External"/><Relationship Id="rId17" Type="http://schemas.openxmlformats.org/officeDocument/2006/relationships/hyperlink" Target="https://lotaip.bomberosquito.gob.ec/transparencia/2024/cuentas/plantrabajo23.pdf" TargetMode="External"/><Relationship Id="rId25" Type="http://schemas.openxmlformats.org/officeDocument/2006/relationships/hyperlink" Target="https://lotaip.bomberosquito.gob.ec/transparencia/2023/cuentas/recomendacion00712023.pdf" TargetMode="External"/><Relationship Id="rId33" Type="http://schemas.openxmlformats.org/officeDocument/2006/relationships/hyperlink" Target="https://youtu.be/TNZ4hVYXBBc" TargetMode="External"/><Relationship Id="rId38" Type="http://schemas.openxmlformats.org/officeDocument/2006/relationships/hyperlink" Target="https://lotaip.bomberosquito.gob.ec/transparencia/2024/cuentas/listap24.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hyperlink" Target="https://lotaip.bomberosquito.gob.ec/transparencia/2024/cuentas/procesoscompras23.zip" TargetMode="External"/><Relationship Id="rId13" Type="http://schemas.openxmlformats.org/officeDocument/2006/relationships/hyperlink" Target="https://lotaip.bomberosquito.gob.ec/transparencia/2024/cuentas/presupuestoilrc23.pdf" TargetMode="External"/><Relationship Id="rId18" Type="http://schemas.openxmlformats.org/officeDocument/2006/relationships/hyperlink" Target="https://lotaip.bomberosquito.gob.ec/transparencia/2024/cuentas/plantrabajo23.pdf" TargetMode="External"/><Relationship Id="rId3" Type="http://schemas.openxmlformats.org/officeDocument/2006/relationships/hyperlink" Target="https://lotaip.bomberosquito.gob.ec/transparencia/2024/comunicacion/publicidad23.pdf" TargetMode="External"/><Relationship Id="rId21" Type="http://schemas.openxmlformats.org/officeDocument/2006/relationships/hyperlink" Target="https://lotaip.bomberosquito.gob.ec/transparencia/2024/cuentas/equipomixto23.pdf" TargetMode="External"/><Relationship Id="rId7" Type="http://schemas.openxmlformats.org/officeDocument/2006/relationships/hyperlink" Target="https://lotaip.bomberosquito.gob.ec/transparencia/2024/comunicacion/publicidad23.pdf" TargetMode="External"/><Relationship Id="rId12" Type="http://schemas.openxmlformats.org/officeDocument/2006/relationships/hyperlink" Target="https://lotaip.bomberosquito.gob.ec/transparencia/2024/cuentas/presupuestoilrc23.pdf" TargetMode="External"/><Relationship Id="rId17" Type="http://schemas.openxmlformats.org/officeDocument/2006/relationships/hyperlink" Target="https://lotaip.bomberosquito.gob.ec/transparencia/2024/cuentas/plantrabajo23.pdf" TargetMode="External"/><Relationship Id="rId25" Type="http://schemas.openxmlformats.org/officeDocument/2006/relationships/comments" Target="../comments2.xml"/><Relationship Id="rId2" Type="http://schemas.openxmlformats.org/officeDocument/2006/relationships/hyperlink" Target="https://www.bomberosquito.gob.ec/transparencia/transparencia-2023/" TargetMode="External"/><Relationship Id="rId16" Type="http://schemas.openxmlformats.org/officeDocument/2006/relationships/hyperlink" Target="https://lotaip.bomberosquito.gob.ec/transparencia/2024/cuentas/plantrabajo23.pdf" TargetMode="External"/><Relationship Id="rId20" Type="http://schemas.openxmlformats.org/officeDocument/2006/relationships/hyperlink" Target="https://lotaip.bomberosquito.gob.ec/transparencia/2024/cuentas/listatemas23.pdf" TargetMode="External"/><Relationship Id="rId1" Type="http://schemas.openxmlformats.org/officeDocument/2006/relationships/hyperlink" Target="https://www.bomberosquito.gob.ec/rendicion-de-cuentas/rendicion-de-cuentas-2023/" TargetMode="External"/><Relationship Id="rId6" Type="http://schemas.openxmlformats.org/officeDocument/2006/relationships/hyperlink" Target="https://lotaip.bomberosquito.gob.ec/transparencia/2024/comunicacion/publicidad23.pdf" TargetMode="External"/><Relationship Id="rId11" Type="http://schemas.openxmlformats.org/officeDocument/2006/relationships/hyperlink" Target="mailto:ecardenas@bomberosquito.gob.ec" TargetMode="External"/><Relationship Id="rId24" Type="http://schemas.openxmlformats.org/officeDocument/2006/relationships/vmlDrawing" Target="../drawings/vmlDrawing2.vml"/><Relationship Id="rId5" Type="http://schemas.openxmlformats.org/officeDocument/2006/relationships/hyperlink" Target="https://lotaip.bomberosquito.gob.ec/transparencia/2024/comunicacion/publicidad23.pdf" TargetMode="External"/><Relationship Id="rId15" Type="http://schemas.openxmlformats.org/officeDocument/2006/relationships/hyperlink" Target="https://lotaip.bomberosquito.gob.ec/transparencia/2024/cuentas/plantrabajo23.pdf" TargetMode="External"/><Relationship Id="rId23" Type="http://schemas.openxmlformats.org/officeDocument/2006/relationships/printerSettings" Target="../printerSettings/printerSettings3.bin"/><Relationship Id="rId10" Type="http://schemas.openxmlformats.org/officeDocument/2006/relationships/hyperlink" Target="https://www.bomberosquito.gob.ec/" TargetMode="External"/><Relationship Id="rId19" Type="http://schemas.openxmlformats.org/officeDocument/2006/relationships/hyperlink" Target="https://lotaip.bomberosquito.gob.ec/transparencia/2024/cuentas/plantrabajo23.pdf" TargetMode="External"/><Relationship Id="rId4" Type="http://schemas.openxmlformats.org/officeDocument/2006/relationships/hyperlink" Target="https://lotaip.bomberosquito.gob.ec/transparencia/2024/comunicacion/publicidad23.pdf" TargetMode="External"/><Relationship Id="rId9" Type="http://schemas.openxmlformats.org/officeDocument/2006/relationships/hyperlink" Target="mailto:comandancia@bomberosquito.gob.ec" TargetMode="External"/><Relationship Id="rId14" Type="http://schemas.openxmlformats.org/officeDocument/2006/relationships/hyperlink" Target="https://lotaip.bomberosquito.gob.ec/transparencia/2024/cuentas/plantrabajo23.pdf" TargetMode="External"/><Relationship Id="rId22" Type="http://schemas.openxmlformats.org/officeDocument/2006/relationships/hyperlink" Target="https://lotaip.bomberosquito.gob.ec/transparencia/2024/cuentas/equipomixto23.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247"/>
  <sheetViews>
    <sheetView tabSelected="1" topLeftCell="C108" zoomScale="115" zoomScaleNormal="115" zoomScaleSheetLayoutView="90" workbookViewId="0">
      <selection activeCell="J113" sqref="J113:L113"/>
    </sheetView>
  </sheetViews>
  <sheetFormatPr baseColWidth="10" defaultColWidth="11" defaultRowHeight="13.8"/>
  <cols>
    <col min="1" max="1" width="22.5546875" style="9" hidden="1" customWidth="1"/>
    <col min="2" max="2" width="37.6640625" style="9" customWidth="1"/>
    <col min="3" max="5" width="11.44140625" style="9"/>
    <col min="6" max="7" width="9.33203125" style="9" customWidth="1"/>
    <col min="8" max="8" width="13.6640625" style="9" customWidth="1"/>
    <col min="9" max="9" width="23.5546875" style="9" customWidth="1"/>
    <col min="10" max="10" width="14.109375" style="9" bestFit="1" customWidth="1"/>
    <col min="11" max="11" width="8.33203125" style="9" customWidth="1"/>
    <col min="12" max="12" width="34" style="9" customWidth="1"/>
    <col min="13" max="13" width="26.21875" style="9" customWidth="1"/>
    <col min="14" max="14" width="40.88671875" style="9" customWidth="1"/>
    <col min="15" max="16373" width="11.44140625" style="9"/>
    <col min="16374" max="16384" width="11" style="9"/>
  </cols>
  <sheetData>
    <row r="1" spans="1:14" ht="15" customHeight="1">
      <c r="B1" s="264" t="s">
        <v>0</v>
      </c>
      <c r="C1" s="264"/>
      <c r="D1" s="264"/>
      <c r="E1" s="264"/>
      <c r="F1" s="264"/>
      <c r="G1" s="264"/>
      <c r="H1" s="264"/>
      <c r="I1" s="264"/>
      <c r="J1" s="264"/>
      <c r="K1" s="264"/>
      <c r="L1" s="264"/>
      <c r="M1" s="264"/>
      <c r="N1" s="264"/>
    </row>
    <row r="2" spans="1:14" ht="32.1" customHeight="1">
      <c r="B2" s="265" t="s">
        <v>1</v>
      </c>
      <c r="C2" s="265"/>
      <c r="D2" s="265"/>
      <c r="E2" s="265"/>
      <c r="F2" s="265"/>
      <c r="G2" s="265"/>
      <c r="H2" s="265"/>
      <c r="I2" s="265"/>
      <c r="J2" s="265"/>
      <c r="K2" s="265"/>
      <c r="L2" s="265"/>
      <c r="M2" s="265"/>
      <c r="N2" s="265"/>
    </row>
    <row r="3" spans="1:14" ht="14.25" customHeight="1">
      <c r="B3" s="15"/>
    </row>
    <row r="4" spans="1:14" ht="14.25" customHeight="1">
      <c r="A4" s="55" t="s">
        <v>216</v>
      </c>
      <c r="B4" s="262" t="s">
        <v>2</v>
      </c>
      <c r="C4" s="263"/>
      <c r="D4" s="263"/>
      <c r="E4" s="263"/>
      <c r="F4" s="263"/>
      <c r="G4" s="263"/>
      <c r="H4" s="263"/>
      <c r="I4" s="263"/>
      <c r="J4" s="263"/>
      <c r="K4" s="263"/>
      <c r="L4" s="263"/>
      <c r="M4" s="263"/>
      <c r="N4" s="263"/>
    </row>
    <row r="5" spans="1:14" ht="14.25" customHeight="1">
      <c r="B5" s="16" t="s">
        <v>3</v>
      </c>
      <c r="C5" s="266" t="s">
        <v>224</v>
      </c>
      <c r="D5" s="141"/>
      <c r="E5" s="141"/>
      <c r="F5" s="141"/>
      <c r="G5" s="141"/>
      <c r="H5" s="141"/>
      <c r="I5" s="141"/>
      <c r="J5" s="141"/>
      <c r="K5" s="141"/>
      <c r="L5" s="141"/>
      <c r="M5" s="141"/>
      <c r="N5" s="141"/>
    </row>
    <row r="6" spans="1:14" ht="14.25" customHeight="1">
      <c r="B6" s="16" t="s">
        <v>4</v>
      </c>
      <c r="C6" s="141" t="s">
        <v>222</v>
      </c>
      <c r="D6" s="141"/>
      <c r="E6" s="141"/>
      <c r="F6" s="141"/>
      <c r="G6" s="141"/>
      <c r="H6" s="141"/>
      <c r="I6" s="141"/>
      <c r="J6" s="141"/>
      <c r="K6" s="141"/>
      <c r="L6" s="141"/>
      <c r="M6" s="141"/>
      <c r="N6" s="141"/>
    </row>
    <row r="7" spans="1:14" ht="19.5" customHeight="1">
      <c r="B7" s="16" t="s">
        <v>5</v>
      </c>
      <c r="C7" s="141" t="s">
        <v>223</v>
      </c>
      <c r="D7" s="141"/>
      <c r="E7" s="141"/>
      <c r="F7" s="141"/>
      <c r="G7" s="141"/>
      <c r="H7" s="141"/>
      <c r="I7" s="141"/>
      <c r="J7" s="141"/>
      <c r="K7" s="141"/>
      <c r="L7" s="141"/>
      <c r="M7" s="141"/>
      <c r="N7" s="141"/>
    </row>
    <row r="8" spans="1:14">
      <c r="B8" s="16" t="s">
        <v>6</v>
      </c>
      <c r="C8" s="141" t="s">
        <v>225</v>
      </c>
      <c r="D8" s="141"/>
      <c r="E8" s="141"/>
      <c r="F8" s="141"/>
      <c r="G8" s="141"/>
      <c r="H8" s="141"/>
      <c r="I8" s="141"/>
      <c r="J8" s="141"/>
      <c r="K8" s="141"/>
      <c r="L8" s="141"/>
      <c r="M8" s="141"/>
      <c r="N8" s="141"/>
    </row>
    <row r="9" spans="1:14">
      <c r="B9" s="16" t="s">
        <v>7</v>
      </c>
      <c r="C9" s="141" t="s">
        <v>255</v>
      </c>
      <c r="D9" s="141"/>
      <c r="E9" s="141"/>
      <c r="F9" s="141"/>
      <c r="G9" s="141"/>
      <c r="H9" s="141"/>
      <c r="I9" s="141"/>
      <c r="J9" s="141"/>
      <c r="K9" s="141"/>
      <c r="L9" s="141"/>
      <c r="M9" s="141"/>
      <c r="N9" s="141"/>
    </row>
    <row r="10" spans="1:14">
      <c r="B10" s="16" t="s">
        <v>8</v>
      </c>
      <c r="C10" s="141" t="s">
        <v>226</v>
      </c>
      <c r="D10" s="141"/>
      <c r="E10" s="141"/>
      <c r="F10" s="141"/>
      <c r="G10" s="141"/>
      <c r="H10" s="141"/>
      <c r="I10" s="141"/>
      <c r="J10" s="141"/>
      <c r="K10" s="141"/>
      <c r="L10" s="141"/>
      <c r="M10" s="141"/>
      <c r="N10" s="141"/>
    </row>
    <row r="11" spans="1:14">
      <c r="B11" s="16" t="s">
        <v>9</v>
      </c>
      <c r="C11" s="141" t="s">
        <v>227</v>
      </c>
      <c r="D11" s="141"/>
      <c r="E11" s="141"/>
      <c r="F11" s="141"/>
      <c r="G11" s="141"/>
      <c r="H11" s="141"/>
      <c r="I11" s="141"/>
      <c r="J11" s="141"/>
      <c r="K11" s="141"/>
      <c r="L11" s="141"/>
      <c r="M11" s="141"/>
      <c r="N11" s="141"/>
    </row>
    <row r="12" spans="1:14">
      <c r="B12" s="16" t="s">
        <v>10</v>
      </c>
      <c r="C12" s="141" t="s">
        <v>228</v>
      </c>
      <c r="D12" s="141"/>
      <c r="E12" s="141"/>
      <c r="F12" s="141"/>
      <c r="G12" s="141"/>
      <c r="H12" s="141"/>
      <c r="I12" s="141"/>
      <c r="J12" s="141"/>
      <c r="K12" s="141"/>
      <c r="L12" s="141"/>
      <c r="M12" s="141"/>
      <c r="N12" s="141"/>
    </row>
    <row r="13" spans="1:14">
      <c r="B13" s="16" t="s">
        <v>11</v>
      </c>
      <c r="C13" s="141" t="s">
        <v>229</v>
      </c>
      <c r="D13" s="141"/>
      <c r="E13" s="141"/>
      <c r="F13" s="141"/>
      <c r="G13" s="141"/>
      <c r="H13" s="141"/>
      <c r="I13" s="141"/>
      <c r="J13" s="141"/>
      <c r="K13" s="141"/>
      <c r="L13" s="141"/>
      <c r="M13" s="141"/>
      <c r="N13" s="141"/>
    </row>
    <row r="14" spans="1:14" ht="13.8" customHeight="1">
      <c r="B14" s="16" t="s">
        <v>12</v>
      </c>
      <c r="C14" s="141" t="s">
        <v>230</v>
      </c>
      <c r="D14" s="141"/>
      <c r="E14" s="141"/>
      <c r="F14" s="141"/>
      <c r="G14" s="141"/>
      <c r="H14" s="141"/>
      <c r="I14" s="141"/>
      <c r="J14" s="141"/>
      <c r="K14" s="141"/>
      <c r="L14" s="141"/>
      <c r="M14" s="141"/>
      <c r="N14" s="141"/>
    </row>
    <row r="15" spans="1:14">
      <c r="B15" s="16" t="s">
        <v>13</v>
      </c>
      <c r="C15" s="141" t="s">
        <v>231</v>
      </c>
      <c r="D15" s="141"/>
      <c r="E15" s="141"/>
      <c r="F15" s="141"/>
      <c r="G15" s="141"/>
      <c r="H15" s="141"/>
      <c r="I15" s="141"/>
      <c r="J15" s="141"/>
      <c r="K15" s="141"/>
      <c r="L15" s="141"/>
      <c r="M15" s="141"/>
      <c r="N15" s="141"/>
    </row>
    <row r="16" spans="1:14" ht="13.8" customHeight="1">
      <c r="B16" s="16" t="s">
        <v>14</v>
      </c>
      <c r="C16" s="141" t="s">
        <v>232</v>
      </c>
      <c r="D16" s="141"/>
      <c r="E16" s="141"/>
      <c r="F16" s="141"/>
      <c r="G16" s="141"/>
      <c r="H16" s="141"/>
      <c r="I16" s="141"/>
      <c r="J16" s="141"/>
      <c r="K16" s="141"/>
      <c r="L16" s="141"/>
      <c r="M16" s="141"/>
      <c r="N16" s="141"/>
    </row>
    <row r="17" spans="2:14" ht="14.25" customHeight="1">
      <c r="B17" s="262" t="s">
        <v>15</v>
      </c>
      <c r="C17" s="263"/>
      <c r="D17" s="263"/>
      <c r="E17" s="263"/>
      <c r="F17" s="263"/>
      <c r="G17" s="263"/>
      <c r="H17" s="263"/>
      <c r="I17" s="263"/>
      <c r="J17" s="263"/>
      <c r="K17" s="263"/>
      <c r="L17" s="263"/>
      <c r="M17" s="263"/>
      <c r="N17" s="263"/>
    </row>
    <row r="18" spans="2:14">
      <c r="B18" s="16" t="s">
        <v>16</v>
      </c>
      <c r="C18" s="141" t="s">
        <v>233</v>
      </c>
      <c r="D18" s="141"/>
      <c r="E18" s="141"/>
      <c r="F18" s="141"/>
      <c r="G18" s="141"/>
      <c r="H18" s="141"/>
      <c r="I18" s="141"/>
      <c r="J18" s="141"/>
      <c r="K18" s="141"/>
      <c r="L18" s="141"/>
      <c r="M18" s="141"/>
      <c r="N18" s="141"/>
    </row>
    <row r="19" spans="2:14">
      <c r="B19" s="16" t="s">
        <v>17</v>
      </c>
      <c r="C19" s="141" t="s">
        <v>234</v>
      </c>
      <c r="D19" s="141"/>
      <c r="E19" s="141"/>
      <c r="F19" s="141"/>
      <c r="G19" s="141"/>
      <c r="H19" s="141"/>
      <c r="I19" s="141"/>
      <c r="J19" s="141"/>
      <c r="K19" s="141"/>
      <c r="L19" s="141"/>
      <c r="M19" s="141"/>
      <c r="N19" s="141"/>
    </row>
    <row r="20" spans="2:14" ht="13.8" customHeight="1">
      <c r="B20" s="16" t="s">
        <v>18</v>
      </c>
      <c r="C20" s="141" t="s">
        <v>235</v>
      </c>
      <c r="D20" s="141"/>
      <c r="E20" s="141"/>
      <c r="F20" s="141"/>
      <c r="G20" s="141"/>
      <c r="H20" s="141"/>
      <c r="I20" s="141"/>
      <c r="J20" s="141"/>
      <c r="K20" s="141"/>
      <c r="L20" s="141"/>
      <c r="M20" s="141"/>
      <c r="N20" s="141"/>
    </row>
    <row r="21" spans="2:14" ht="14.25" customHeight="1">
      <c r="B21" s="258" t="s">
        <v>19</v>
      </c>
      <c r="C21" s="259"/>
      <c r="D21" s="259"/>
      <c r="E21" s="259"/>
      <c r="F21" s="259"/>
      <c r="G21" s="259"/>
      <c r="H21" s="259"/>
      <c r="I21" s="259"/>
      <c r="J21" s="259"/>
      <c r="K21" s="259"/>
      <c r="L21" s="259"/>
      <c r="M21" s="259"/>
      <c r="N21" s="259"/>
    </row>
    <row r="22" spans="2:14">
      <c r="B22" s="16" t="s">
        <v>20</v>
      </c>
      <c r="C22" s="141" t="s">
        <v>236</v>
      </c>
      <c r="D22" s="141"/>
      <c r="E22" s="141"/>
      <c r="F22" s="141"/>
      <c r="G22" s="141"/>
      <c r="H22" s="141"/>
      <c r="I22" s="141"/>
      <c r="J22" s="141"/>
      <c r="K22" s="141"/>
      <c r="L22" s="141"/>
      <c r="M22" s="141"/>
      <c r="N22" s="141"/>
    </row>
    <row r="23" spans="2:14">
      <c r="B23" s="16" t="s">
        <v>21</v>
      </c>
      <c r="C23" s="141" t="s">
        <v>237</v>
      </c>
      <c r="D23" s="141"/>
      <c r="E23" s="141"/>
      <c r="F23" s="141"/>
      <c r="G23" s="141"/>
      <c r="H23" s="141"/>
      <c r="I23" s="141"/>
      <c r="J23" s="141"/>
      <c r="K23" s="141"/>
      <c r="L23" s="141"/>
      <c r="M23" s="141"/>
      <c r="N23" s="141"/>
    </row>
    <row r="24" spans="2:14">
      <c r="B24" s="17" t="s">
        <v>22</v>
      </c>
      <c r="C24" s="243">
        <v>45295</v>
      </c>
      <c r="D24" s="244"/>
      <c r="E24" s="244"/>
      <c r="F24" s="244"/>
      <c r="G24" s="244"/>
      <c r="H24" s="244"/>
      <c r="I24" s="244"/>
      <c r="J24" s="244"/>
      <c r="K24" s="244"/>
      <c r="L24" s="244"/>
      <c r="M24" s="244"/>
      <c r="N24" s="244"/>
    </row>
    <row r="25" spans="2:14" ht="14.25" customHeight="1">
      <c r="B25" s="260" t="s">
        <v>23</v>
      </c>
      <c r="C25" s="261"/>
      <c r="D25" s="261"/>
      <c r="E25" s="261"/>
      <c r="F25" s="261"/>
      <c r="G25" s="261"/>
      <c r="H25" s="261"/>
      <c r="I25" s="261"/>
      <c r="J25" s="261"/>
      <c r="K25" s="261"/>
      <c r="L25" s="261"/>
      <c r="M25" s="261"/>
      <c r="N25" s="261"/>
    </row>
    <row r="26" spans="2:14">
      <c r="B26" s="17" t="s">
        <v>20</v>
      </c>
      <c r="C26" s="244" t="s">
        <v>238</v>
      </c>
      <c r="D26" s="244"/>
      <c r="E26" s="244"/>
      <c r="F26" s="244"/>
      <c r="G26" s="244"/>
      <c r="H26" s="244"/>
      <c r="I26" s="244"/>
      <c r="J26" s="244"/>
      <c r="K26" s="244"/>
      <c r="L26" s="244"/>
      <c r="M26" s="244"/>
      <c r="N26" s="244"/>
    </row>
    <row r="27" spans="2:14">
      <c r="B27" s="17" t="s">
        <v>21</v>
      </c>
      <c r="C27" s="244" t="s">
        <v>239</v>
      </c>
      <c r="D27" s="244"/>
      <c r="E27" s="244"/>
      <c r="F27" s="244"/>
      <c r="G27" s="244"/>
      <c r="H27" s="244"/>
      <c r="I27" s="244"/>
      <c r="J27" s="244"/>
      <c r="K27" s="244"/>
      <c r="L27" s="244"/>
      <c r="M27" s="244"/>
      <c r="N27" s="244"/>
    </row>
    <row r="28" spans="2:14">
      <c r="B28" s="17" t="s">
        <v>22</v>
      </c>
      <c r="C28" s="243">
        <v>45295</v>
      </c>
      <c r="D28" s="244"/>
      <c r="E28" s="244"/>
      <c r="F28" s="244"/>
      <c r="G28" s="244"/>
      <c r="H28" s="244"/>
      <c r="I28" s="244"/>
      <c r="J28" s="244"/>
      <c r="K28" s="244"/>
      <c r="L28" s="244"/>
      <c r="M28" s="244"/>
      <c r="N28" s="244"/>
    </row>
    <row r="29" spans="2:14">
      <c r="B29" s="18"/>
      <c r="C29" s="19"/>
      <c r="D29" s="19"/>
      <c r="E29" s="19"/>
      <c r="F29" s="19"/>
      <c r="G29" s="19"/>
      <c r="H29" s="19"/>
      <c r="I29" s="19"/>
      <c r="J29" s="19"/>
      <c r="K29" s="19"/>
      <c r="L29" s="19"/>
      <c r="M29" s="19"/>
      <c r="N29" s="19"/>
    </row>
    <row r="30" spans="2:14" ht="14.25" customHeight="1">
      <c r="B30" s="241" t="s">
        <v>24</v>
      </c>
      <c r="C30" s="242"/>
      <c r="D30" s="242"/>
      <c r="E30" s="242"/>
      <c r="F30" s="242"/>
      <c r="G30" s="242"/>
      <c r="H30" s="242"/>
      <c r="I30" s="242"/>
      <c r="J30" s="242"/>
      <c r="K30" s="242"/>
      <c r="L30" s="242"/>
      <c r="M30" s="242"/>
      <c r="N30" s="242"/>
    </row>
    <row r="31" spans="2:14" ht="14.25" customHeight="1">
      <c r="B31" s="241" t="s">
        <v>25</v>
      </c>
      <c r="C31" s="242"/>
      <c r="D31" s="242"/>
      <c r="E31" s="242"/>
      <c r="F31" s="242"/>
      <c r="G31" s="242"/>
      <c r="H31" s="242"/>
      <c r="I31" s="242"/>
      <c r="J31" s="242"/>
      <c r="K31" s="242"/>
      <c r="L31" s="242"/>
      <c r="M31" s="242"/>
      <c r="N31" s="242"/>
    </row>
    <row r="32" spans="2:14" ht="14.25" customHeight="1">
      <c r="B32" s="17" t="s">
        <v>26</v>
      </c>
      <c r="C32" s="243">
        <v>44927</v>
      </c>
      <c r="D32" s="244"/>
      <c r="E32" s="244"/>
      <c r="F32" s="244"/>
      <c r="G32" s="244"/>
      <c r="H32" s="244"/>
      <c r="I32" s="244"/>
      <c r="J32" s="244"/>
      <c r="K32" s="244"/>
      <c r="L32" s="244"/>
      <c r="M32" s="244"/>
      <c r="N32" s="244"/>
    </row>
    <row r="33" spans="1:15 16374:16384" ht="14.25" customHeight="1">
      <c r="B33" s="17" t="s">
        <v>27</v>
      </c>
      <c r="C33" s="243">
        <v>45291</v>
      </c>
      <c r="D33" s="244"/>
      <c r="E33" s="244"/>
      <c r="F33" s="244"/>
      <c r="G33" s="244"/>
      <c r="H33" s="244"/>
      <c r="I33" s="244"/>
      <c r="J33" s="244"/>
      <c r="K33" s="244"/>
      <c r="L33" s="244"/>
      <c r="M33" s="244"/>
      <c r="N33" s="244"/>
    </row>
    <row r="34" spans="1:15 16374:16384">
      <c r="B34" s="18"/>
      <c r="C34" s="19"/>
      <c r="D34" s="19"/>
      <c r="E34" s="19"/>
      <c r="F34" s="19"/>
      <c r="G34" s="19"/>
      <c r="H34" s="19"/>
      <c r="I34" s="19"/>
      <c r="J34" s="19"/>
      <c r="K34" s="19"/>
      <c r="L34" s="19"/>
      <c r="M34" s="19"/>
      <c r="N34" s="19"/>
    </row>
    <row r="35" spans="1:15 16374:16384">
      <c r="B35" s="20" t="s">
        <v>28</v>
      </c>
      <c r="C35" s="19"/>
      <c r="D35" s="19"/>
      <c r="E35" s="19"/>
      <c r="F35" s="19"/>
      <c r="G35" s="19"/>
      <c r="H35" s="19"/>
      <c r="I35" s="19"/>
      <c r="J35" s="19"/>
      <c r="K35" s="19"/>
      <c r="L35" s="19"/>
      <c r="M35" s="19"/>
      <c r="N35" s="19"/>
    </row>
    <row r="36" spans="1:15 16374:16384" ht="42" customHeight="1">
      <c r="A36" s="54" t="s">
        <v>216</v>
      </c>
      <c r="B36" s="245" t="s">
        <v>29</v>
      </c>
      <c r="C36" s="246"/>
      <c r="D36" s="247"/>
      <c r="E36" s="248" t="s">
        <v>30</v>
      </c>
      <c r="F36" s="249"/>
      <c r="G36" s="249"/>
      <c r="H36" s="249"/>
      <c r="I36" s="249"/>
      <c r="J36" s="249"/>
      <c r="K36" s="249"/>
      <c r="L36" s="249"/>
      <c r="M36" s="249"/>
      <c r="N36" s="250"/>
    </row>
    <row r="37" spans="1:15 16374:16384" ht="32.4" customHeight="1">
      <c r="B37" s="251" t="s">
        <v>240</v>
      </c>
      <c r="C37" s="252"/>
      <c r="D37" s="253"/>
      <c r="E37" s="254" t="s">
        <v>241</v>
      </c>
      <c r="F37" s="255"/>
      <c r="G37" s="255"/>
      <c r="H37" s="255"/>
      <c r="I37" s="255"/>
      <c r="J37" s="255"/>
      <c r="K37" s="255"/>
      <c r="L37" s="255"/>
      <c r="M37" s="255"/>
      <c r="N37" s="256"/>
    </row>
    <row r="38" spans="1:15 16374:16384">
      <c r="B38" s="18"/>
      <c r="C38" s="19"/>
      <c r="D38" s="19"/>
      <c r="E38" s="19"/>
      <c r="F38" s="19"/>
      <c r="G38" s="19"/>
      <c r="H38" s="19"/>
      <c r="I38" s="19"/>
      <c r="J38" s="19"/>
      <c r="K38" s="19"/>
      <c r="L38" s="19"/>
      <c r="M38" s="19"/>
      <c r="N38" s="19"/>
    </row>
    <row r="39" spans="1:15 16374:16384">
      <c r="B39" s="21" t="s">
        <v>31</v>
      </c>
      <c r="C39" s="22"/>
      <c r="D39" s="22"/>
      <c r="E39" s="22"/>
      <c r="F39" s="22"/>
      <c r="G39" s="22"/>
      <c r="H39" s="22"/>
      <c r="I39" s="22"/>
      <c r="J39" s="22"/>
      <c r="K39" s="22"/>
      <c r="L39" s="22"/>
      <c r="M39" s="22"/>
      <c r="N39" s="22"/>
    </row>
    <row r="40" spans="1:15 16374:16384" ht="33" customHeight="1">
      <c r="A40" s="54" t="s">
        <v>216</v>
      </c>
      <c r="B40" s="257" t="s">
        <v>209</v>
      </c>
      <c r="C40" s="249"/>
      <c r="D40" s="249"/>
      <c r="E40" s="249"/>
      <c r="F40" s="249"/>
      <c r="G40" s="249"/>
      <c r="H40" s="249"/>
      <c r="I40" s="249"/>
      <c r="J40" s="249"/>
      <c r="K40" s="249"/>
      <c r="L40" s="249"/>
      <c r="M40" s="249"/>
      <c r="N40" s="250"/>
    </row>
    <row r="41" spans="1:15 16374:16384" ht="24" customHeight="1">
      <c r="B41" s="226" t="s">
        <v>300</v>
      </c>
      <c r="C41" s="194"/>
      <c r="D41" s="194"/>
      <c r="E41" s="194"/>
      <c r="F41" s="194"/>
      <c r="G41" s="194"/>
      <c r="H41" s="194"/>
      <c r="I41" s="194"/>
      <c r="J41" s="194"/>
      <c r="K41" s="194"/>
      <c r="L41" s="194"/>
      <c r="M41" s="194"/>
      <c r="N41" s="194"/>
    </row>
    <row r="42" spans="1:15 16374:16384">
      <c r="B42" s="18"/>
    </row>
    <row r="43" spans="1:15 16374:16384">
      <c r="B43" s="21" t="s">
        <v>32</v>
      </c>
    </row>
    <row r="44" spans="1:15 16374:16384" ht="28.8">
      <c r="A44" s="54" t="s">
        <v>216</v>
      </c>
      <c r="B44" s="87" t="s">
        <v>33</v>
      </c>
      <c r="C44" s="234" t="s">
        <v>34</v>
      </c>
      <c r="D44" s="235"/>
      <c r="E44" s="236"/>
      <c r="F44" s="192" t="s">
        <v>35</v>
      </c>
      <c r="G44" s="192"/>
      <c r="H44" s="192"/>
      <c r="I44" s="228" t="s">
        <v>36</v>
      </c>
      <c r="J44" s="237" t="s">
        <v>37</v>
      </c>
      <c r="K44" s="238"/>
      <c r="L44" s="230" t="s">
        <v>38</v>
      </c>
      <c r="M44" s="231"/>
      <c r="N44" s="239" t="s">
        <v>39</v>
      </c>
    </row>
    <row r="45" spans="1:15 16374:16384" ht="19.2">
      <c r="B45" s="87"/>
      <c r="C45" s="87" t="s">
        <v>40</v>
      </c>
      <c r="D45" s="234" t="s">
        <v>41</v>
      </c>
      <c r="E45" s="236"/>
      <c r="F45" s="82" t="s">
        <v>42</v>
      </c>
      <c r="G45" s="192" t="s">
        <v>43</v>
      </c>
      <c r="H45" s="192"/>
      <c r="I45" s="229"/>
      <c r="J45" s="88" t="s">
        <v>44</v>
      </c>
      <c r="K45" s="88" t="s">
        <v>45</v>
      </c>
      <c r="L45" s="232"/>
      <c r="M45" s="233"/>
      <c r="N45" s="240"/>
    </row>
    <row r="46" spans="1:15 16374:16384" ht="57.6">
      <c r="B46" s="66" t="s">
        <v>242</v>
      </c>
      <c r="C46" s="89" t="s">
        <v>243</v>
      </c>
      <c r="D46" s="144" t="s">
        <v>244</v>
      </c>
      <c r="E46" s="146"/>
      <c r="F46" s="85">
        <v>1</v>
      </c>
      <c r="G46" s="144" t="s">
        <v>245</v>
      </c>
      <c r="H46" s="146"/>
      <c r="I46" s="90" t="s">
        <v>329</v>
      </c>
      <c r="J46" s="91">
        <v>1</v>
      </c>
      <c r="K46" s="91">
        <v>1</v>
      </c>
      <c r="L46" s="227" t="s">
        <v>248</v>
      </c>
      <c r="M46" s="227"/>
      <c r="N46" s="66" t="s">
        <v>302</v>
      </c>
      <c r="O46" s="86"/>
    </row>
    <row r="47" spans="1:15 16374:16384" customFormat="1" ht="63.6" customHeight="1">
      <c r="B47" s="66" t="s">
        <v>242</v>
      </c>
      <c r="C47" s="89" t="s">
        <v>243</v>
      </c>
      <c r="D47" s="144" t="s">
        <v>244</v>
      </c>
      <c r="E47" s="146"/>
      <c r="F47" s="85">
        <v>2</v>
      </c>
      <c r="G47" s="144" t="s">
        <v>246</v>
      </c>
      <c r="H47" s="146"/>
      <c r="I47" s="66" t="s">
        <v>247</v>
      </c>
      <c r="J47" s="91">
        <v>0.95</v>
      </c>
      <c r="K47" s="92">
        <v>1.0526</v>
      </c>
      <c r="L47" s="227" t="s">
        <v>301</v>
      </c>
      <c r="M47" s="227"/>
      <c r="N47" s="66" t="s">
        <v>302</v>
      </c>
      <c r="XET47" s="9"/>
      <c r="XEU47" s="9"/>
      <c r="XEV47" s="9"/>
      <c r="XEW47" s="9"/>
      <c r="XEX47" s="9"/>
      <c r="XEY47" s="9"/>
      <c r="XEZ47" s="9"/>
      <c r="XFA47" s="9"/>
      <c r="XFB47" s="9"/>
      <c r="XFC47" s="9"/>
      <c r="XFD47" s="9"/>
    </row>
    <row r="48" spans="1:15 16374:16384" customFormat="1" ht="96.6" customHeight="1">
      <c r="B48" s="66" t="s">
        <v>295</v>
      </c>
      <c r="C48" s="89" t="s">
        <v>243</v>
      </c>
      <c r="D48" s="144" t="s">
        <v>244</v>
      </c>
      <c r="E48" s="146"/>
      <c r="F48" s="85">
        <v>3</v>
      </c>
      <c r="G48" s="227" t="s">
        <v>293</v>
      </c>
      <c r="H48" s="227"/>
      <c r="I48" s="66" t="s">
        <v>298</v>
      </c>
      <c r="J48" s="91">
        <v>0.8</v>
      </c>
      <c r="K48" s="92">
        <v>0.98750000000000004</v>
      </c>
      <c r="L48" s="227" t="s">
        <v>296</v>
      </c>
      <c r="M48" s="227"/>
      <c r="N48" s="66" t="s">
        <v>302</v>
      </c>
      <c r="XET48" s="9"/>
      <c r="XEU48" s="9"/>
      <c r="XEV48" s="9"/>
      <c r="XEW48" s="9"/>
      <c r="XEX48" s="9"/>
      <c r="XEY48" s="9"/>
      <c r="XEZ48" s="9"/>
      <c r="XFA48" s="9"/>
      <c r="XFB48" s="9"/>
      <c r="XFC48" s="9"/>
      <c r="XFD48" s="9"/>
    </row>
    <row r="49" spans="1:14 16374:16384" customFormat="1" ht="90" customHeight="1">
      <c r="B49" s="66" t="s">
        <v>295</v>
      </c>
      <c r="C49" s="89" t="s">
        <v>243</v>
      </c>
      <c r="D49" s="144" t="s">
        <v>244</v>
      </c>
      <c r="E49" s="146"/>
      <c r="F49" s="85">
        <v>4</v>
      </c>
      <c r="G49" s="227" t="s">
        <v>294</v>
      </c>
      <c r="H49" s="227"/>
      <c r="I49" s="66" t="s">
        <v>299</v>
      </c>
      <c r="J49" s="91">
        <v>0.9</v>
      </c>
      <c r="K49" s="92">
        <v>1.1111</v>
      </c>
      <c r="L49" s="227" t="s">
        <v>297</v>
      </c>
      <c r="M49" s="227"/>
      <c r="N49" s="66" t="s">
        <v>302</v>
      </c>
      <c r="XET49" s="9"/>
      <c r="XEU49" s="9"/>
      <c r="XEV49" s="9"/>
      <c r="XEW49" s="9"/>
      <c r="XEX49" s="9"/>
      <c r="XEY49" s="9"/>
      <c r="XEZ49" s="9"/>
      <c r="XFA49" s="9"/>
      <c r="XFB49" s="9"/>
      <c r="XFC49" s="9"/>
      <c r="XFD49" s="9"/>
    </row>
    <row r="50" spans="1:14 16374:16384" s="7" customFormat="1" ht="20.25" customHeight="1">
      <c r="C50" s="24"/>
      <c r="D50" s="25"/>
      <c r="E50" s="25"/>
      <c r="F50" s="25"/>
      <c r="G50" s="26"/>
      <c r="H50" s="26"/>
      <c r="I50" s="26"/>
      <c r="J50" s="26"/>
      <c r="K50" s="26"/>
      <c r="L50" s="29"/>
      <c r="M50" s="29"/>
      <c r="N50" s="29"/>
    </row>
    <row r="51" spans="1:14 16374:16384" s="7" customFormat="1" ht="20.25" customHeight="1">
      <c r="B51" s="21" t="s">
        <v>46</v>
      </c>
      <c r="C51" s="24"/>
      <c r="D51" s="25"/>
      <c r="E51" s="25"/>
      <c r="F51" s="25"/>
      <c r="G51" s="26"/>
      <c r="H51" s="26"/>
      <c r="I51" s="26"/>
      <c r="J51" s="26"/>
      <c r="K51" s="26"/>
      <c r="L51" s="29"/>
      <c r="M51" s="29"/>
      <c r="N51" s="29"/>
    </row>
    <row r="52" spans="1:14 16374:16384" s="7" customFormat="1" ht="28.8">
      <c r="A52" s="54" t="s">
        <v>216</v>
      </c>
      <c r="B52" s="21" t="s">
        <v>47</v>
      </c>
      <c r="C52" s="24"/>
      <c r="D52" s="25"/>
      <c r="E52" s="25"/>
      <c r="F52" s="25"/>
      <c r="G52" s="26"/>
      <c r="H52" s="26"/>
      <c r="I52" s="26"/>
      <c r="J52" s="26"/>
      <c r="K52" s="26"/>
      <c r="L52" s="29"/>
      <c r="M52" s="29"/>
      <c r="N52" s="29"/>
    </row>
    <row r="53" spans="1:14 16374:16384" s="8" customFormat="1" ht="24" customHeight="1">
      <c r="B53" s="195" t="s">
        <v>48</v>
      </c>
      <c r="C53" s="195"/>
      <c r="D53" s="195"/>
      <c r="E53" s="195"/>
      <c r="F53" s="195" t="s">
        <v>49</v>
      </c>
      <c r="G53" s="195"/>
      <c r="H53" s="195"/>
      <c r="I53" s="195"/>
      <c r="J53" s="195" t="s">
        <v>50</v>
      </c>
      <c r="K53" s="195"/>
      <c r="L53" s="195" t="s">
        <v>51</v>
      </c>
      <c r="M53" s="195"/>
      <c r="N53" s="195"/>
    </row>
    <row r="54" spans="1:14 16374:16384" s="7" customFormat="1" ht="150.6" customHeight="1">
      <c r="B54" s="141" t="s">
        <v>258</v>
      </c>
      <c r="C54" s="141"/>
      <c r="D54" s="141"/>
      <c r="E54" s="141"/>
      <c r="F54" s="154" t="s">
        <v>259</v>
      </c>
      <c r="G54" s="154"/>
      <c r="H54" s="154"/>
      <c r="I54" s="154"/>
      <c r="J54" s="220">
        <v>1.0246</v>
      </c>
      <c r="K54" s="221"/>
      <c r="L54" s="222" t="s">
        <v>357</v>
      </c>
      <c r="M54" s="223"/>
      <c r="N54" s="223"/>
    </row>
    <row r="55" spans="1:14 16374:16384" s="7" customFormat="1" ht="144" customHeight="1">
      <c r="B55" s="141" t="s">
        <v>356</v>
      </c>
      <c r="C55" s="141"/>
      <c r="D55" s="141"/>
      <c r="E55" s="141"/>
      <c r="F55" s="154" t="s">
        <v>358</v>
      </c>
      <c r="G55" s="154"/>
      <c r="H55" s="154"/>
      <c r="I55" s="154"/>
      <c r="J55" s="224">
        <v>1.0492999999999999</v>
      </c>
      <c r="K55" s="224"/>
      <c r="L55" s="225" t="s">
        <v>359</v>
      </c>
      <c r="M55" s="225"/>
      <c r="N55" s="225"/>
    </row>
    <row r="56" spans="1:14 16374:16384" s="7" customFormat="1" ht="20.25" customHeight="1">
      <c r="B56" s="27"/>
      <c r="C56" s="27"/>
      <c r="D56" s="27"/>
      <c r="E56" s="27"/>
      <c r="F56" s="28"/>
      <c r="G56" s="28"/>
      <c r="H56" s="28"/>
      <c r="I56" s="28"/>
      <c r="J56" s="30"/>
      <c r="K56" s="30"/>
      <c r="L56" s="30"/>
      <c r="M56" s="30"/>
      <c r="N56" s="30"/>
    </row>
    <row r="57" spans="1:14 16374:16384" s="7" customFormat="1" ht="20.25" customHeight="1">
      <c r="B57" s="20" t="s">
        <v>52</v>
      </c>
      <c r="C57" s="9"/>
      <c r="D57" s="9"/>
      <c r="E57" s="9"/>
      <c r="F57" s="9"/>
      <c r="G57" s="9"/>
      <c r="H57" s="9"/>
      <c r="I57" s="9"/>
      <c r="J57" s="9"/>
      <c r="K57" s="9"/>
      <c r="L57" s="9"/>
      <c r="M57" s="9"/>
      <c r="N57" s="9"/>
    </row>
    <row r="58" spans="1:14 16374:16384" s="7" customFormat="1" ht="41.1" customHeight="1">
      <c r="A58" s="54" t="s">
        <v>217</v>
      </c>
      <c r="B58" s="142" t="s">
        <v>53</v>
      </c>
      <c r="C58" s="142"/>
      <c r="D58" s="31" t="s">
        <v>54</v>
      </c>
      <c r="E58" s="142" t="s">
        <v>55</v>
      </c>
      <c r="F58" s="142"/>
      <c r="G58" s="142"/>
      <c r="H58" s="269" t="s">
        <v>56</v>
      </c>
      <c r="I58" s="269"/>
      <c r="J58" s="269"/>
      <c r="K58" s="269"/>
      <c r="L58" s="269"/>
      <c r="M58" s="269" t="s">
        <v>57</v>
      </c>
      <c r="N58" s="269"/>
    </row>
    <row r="59" spans="1:14 16374:16384" s="7" customFormat="1" ht="59.4" customHeight="1">
      <c r="A59" s="8"/>
      <c r="B59" s="270" t="s">
        <v>58</v>
      </c>
      <c r="C59" s="270"/>
      <c r="D59" s="84" t="s">
        <v>254</v>
      </c>
      <c r="E59" s="227" t="s">
        <v>276</v>
      </c>
      <c r="F59" s="227"/>
      <c r="G59" s="227"/>
      <c r="H59" s="268" t="s">
        <v>330</v>
      </c>
      <c r="I59" s="268"/>
      <c r="J59" s="268"/>
      <c r="K59" s="268"/>
      <c r="L59" s="268"/>
      <c r="M59" s="268" t="s">
        <v>309</v>
      </c>
      <c r="N59" s="268"/>
    </row>
    <row r="60" spans="1:14 16374:16384" s="7" customFormat="1" ht="34.799999999999997" customHeight="1">
      <c r="A60" s="8"/>
      <c r="B60" s="270" t="s">
        <v>59</v>
      </c>
      <c r="C60" s="270"/>
      <c r="D60" s="93" t="s">
        <v>254</v>
      </c>
      <c r="E60" s="268" t="s">
        <v>331</v>
      </c>
      <c r="F60" s="268"/>
      <c r="G60" s="268"/>
      <c r="H60" s="138" t="s">
        <v>303</v>
      </c>
      <c r="I60" s="139"/>
      <c r="J60" s="139"/>
      <c r="K60" s="139"/>
      <c r="L60" s="140"/>
      <c r="M60" s="138" t="s">
        <v>306</v>
      </c>
      <c r="N60" s="140"/>
    </row>
    <row r="61" spans="1:14 16374:16384" s="7" customFormat="1" ht="67.8" customHeight="1">
      <c r="A61" s="8"/>
      <c r="B61" s="270" t="s">
        <v>60</v>
      </c>
      <c r="C61" s="270"/>
      <c r="D61" s="84" t="s">
        <v>254</v>
      </c>
      <c r="E61" s="268" t="s">
        <v>307</v>
      </c>
      <c r="F61" s="268"/>
      <c r="G61" s="268"/>
      <c r="H61" s="268" t="s">
        <v>326</v>
      </c>
      <c r="I61" s="268"/>
      <c r="J61" s="268"/>
      <c r="K61" s="268"/>
      <c r="L61" s="268"/>
      <c r="M61" s="268" t="s">
        <v>308</v>
      </c>
      <c r="N61" s="268"/>
    </row>
    <row r="62" spans="1:14 16374:16384" s="7" customFormat="1" ht="48.6" customHeight="1">
      <c r="A62" s="8"/>
      <c r="B62" s="270" t="s">
        <v>61</v>
      </c>
      <c r="C62" s="270"/>
      <c r="D62" s="84" t="s">
        <v>254</v>
      </c>
      <c r="E62" s="227" t="s">
        <v>277</v>
      </c>
      <c r="F62" s="227"/>
      <c r="G62" s="227"/>
      <c r="H62" s="227" t="s">
        <v>278</v>
      </c>
      <c r="I62" s="227"/>
      <c r="J62" s="227"/>
      <c r="K62" s="227"/>
      <c r="L62" s="227"/>
      <c r="M62" s="227" t="s">
        <v>279</v>
      </c>
      <c r="N62" s="227"/>
    </row>
    <row r="63" spans="1:14 16374:16384" s="7" customFormat="1" ht="66.599999999999994" customHeight="1">
      <c r="A63" s="8"/>
      <c r="B63" s="270" t="s">
        <v>62</v>
      </c>
      <c r="C63" s="270"/>
      <c r="D63" s="84" t="s">
        <v>254</v>
      </c>
      <c r="E63" s="268" t="s">
        <v>310</v>
      </c>
      <c r="F63" s="268"/>
      <c r="G63" s="268"/>
      <c r="H63" s="268" t="s">
        <v>332</v>
      </c>
      <c r="I63" s="268"/>
      <c r="J63" s="268"/>
      <c r="K63" s="268"/>
      <c r="L63" s="268"/>
      <c r="M63" s="268" t="s">
        <v>333</v>
      </c>
      <c r="N63" s="268"/>
    </row>
    <row r="64" spans="1:14 16374:16384" s="7" customFormat="1" ht="20.25" customHeight="1">
      <c r="B64" s="27"/>
      <c r="C64" s="27"/>
      <c r="D64" s="27"/>
      <c r="E64" s="27"/>
      <c r="F64" s="28"/>
      <c r="G64" s="28"/>
      <c r="H64" s="28"/>
      <c r="I64" s="28"/>
      <c r="J64" s="30"/>
      <c r="K64" s="30"/>
      <c r="L64" s="30"/>
      <c r="M64" s="30"/>
      <c r="N64" s="30"/>
    </row>
    <row r="65" spans="1:14" s="7" customFormat="1" ht="20.25" customHeight="1">
      <c r="B65" s="20" t="s">
        <v>63</v>
      </c>
      <c r="C65" s="9"/>
      <c r="D65" s="9"/>
      <c r="E65" s="9"/>
      <c r="F65" s="9"/>
      <c r="G65" s="9"/>
      <c r="H65" s="9"/>
      <c r="I65" s="9"/>
      <c r="J65" s="9"/>
      <c r="K65" s="9"/>
      <c r="L65" s="9"/>
      <c r="M65" s="9"/>
      <c r="N65" s="9"/>
    </row>
    <row r="66" spans="1:14" s="7" customFormat="1" ht="31.2">
      <c r="A66" s="54" t="s">
        <v>216</v>
      </c>
      <c r="B66" s="125" t="s">
        <v>64</v>
      </c>
      <c r="C66" s="125"/>
      <c r="D66" s="125"/>
      <c r="E66" s="125"/>
      <c r="F66" s="125"/>
      <c r="G66" s="125"/>
      <c r="H66" s="125"/>
      <c r="I66" s="32" t="s">
        <v>54</v>
      </c>
      <c r="J66" s="32" t="s">
        <v>65</v>
      </c>
      <c r="K66" s="125" t="s">
        <v>66</v>
      </c>
      <c r="L66" s="125"/>
      <c r="M66" s="125"/>
      <c r="N66" s="125"/>
    </row>
    <row r="67" spans="1:14" s="7" customFormat="1" ht="20.25" customHeight="1">
      <c r="B67" s="176" t="s">
        <v>67</v>
      </c>
      <c r="C67" s="176"/>
      <c r="D67" s="176"/>
      <c r="E67" s="176"/>
      <c r="F67" s="176"/>
      <c r="G67" s="176"/>
      <c r="H67" s="176"/>
      <c r="I67" s="56" t="s">
        <v>249</v>
      </c>
      <c r="J67" s="56" t="s">
        <v>250</v>
      </c>
      <c r="K67" s="127" t="s">
        <v>250</v>
      </c>
      <c r="L67" s="128"/>
      <c r="M67" s="128"/>
      <c r="N67" s="129"/>
    </row>
    <row r="68" spans="1:14" ht="20.25" customHeight="1">
      <c r="B68" s="176" t="s">
        <v>68</v>
      </c>
      <c r="C68" s="176"/>
      <c r="D68" s="176"/>
      <c r="E68" s="176"/>
      <c r="F68" s="176"/>
      <c r="G68" s="176"/>
      <c r="H68" s="176"/>
      <c r="I68" s="56" t="s">
        <v>249</v>
      </c>
      <c r="J68" s="56" t="s">
        <v>250</v>
      </c>
      <c r="K68" s="127" t="s">
        <v>250</v>
      </c>
      <c r="L68" s="128"/>
      <c r="M68" s="128"/>
      <c r="N68" s="129"/>
    </row>
    <row r="69" spans="1:14" ht="20.25" customHeight="1">
      <c r="B69" s="176" t="s">
        <v>69</v>
      </c>
      <c r="C69" s="176"/>
      <c r="D69" s="176"/>
      <c r="E69" s="176" t="s">
        <v>70</v>
      </c>
      <c r="F69" s="176"/>
      <c r="G69" s="176"/>
      <c r="H69" s="176"/>
      <c r="I69" s="56" t="s">
        <v>249</v>
      </c>
      <c r="J69" s="56" t="s">
        <v>250</v>
      </c>
      <c r="K69" s="127" t="s">
        <v>250</v>
      </c>
      <c r="L69" s="128"/>
      <c r="M69" s="128"/>
      <c r="N69" s="129"/>
    </row>
    <row r="70" spans="1:14" ht="20.25" customHeight="1">
      <c r="B70" s="176" t="s">
        <v>71</v>
      </c>
      <c r="C70" s="176"/>
      <c r="D70" s="176"/>
      <c r="E70" s="176" t="s">
        <v>70</v>
      </c>
      <c r="F70" s="176"/>
      <c r="G70" s="176"/>
      <c r="H70" s="176"/>
      <c r="I70" s="56" t="s">
        <v>249</v>
      </c>
      <c r="J70" s="56" t="s">
        <v>250</v>
      </c>
      <c r="K70" s="127" t="s">
        <v>250</v>
      </c>
      <c r="L70" s="128"/>
      <c r="M70" s="128"/>
      <c r="N70" s="129"/>
    </row>
    <row r="71" spans="1:14" ht="20.25" customHeight="1">
      <c r="B71" s="176" t="s">
        <v>72</v>
      </c>
      <c r="C71" s="176"/>
      <c r="D71" s="176"/>
      <c r="E71" s="176" t="s">
        <v>70</v>
      </c>
      <c r="F71" s="176"/>
      <c r="G71" s="176"/>
      <c r="H71" s="176"/>
      <c r="I71" s="56" t="s">
        <v>249</v>
      </c>
      <c r="J71" s="56" t="s">
        <v>250</v>
      </c>
      <c r="K71" s="127" t="s">
        <v>250</v>
      </c>
      <c r="L71" s="128"/>
      <c r="M71" s="128"/>
      <c r="N71" s="129"/>
    </row>
    <row r="72" spans="1:14">
      <c r="B72" s="176" t="s">
        <v>73</v>
      </c>
      <c r="C72" s="176"/>
      <c r="D72" s="176"/>
      <c r="E72" s="176" t="s">
        <v>70</v>
      </c>
      <c r="F72" s="176"/>
      <c r="G72" s="176"/>
      <c r="H72" s="176"/>
      <c r="I72" s="56" t="s">
        <v>249</v>
      </c>
      <c r="J72" s="56" t="s">
        <v>250</v>
      </c>
      <c r="K72" s="127" t="s">
        <v>250</v>
      </c>
      <c r="L72" s="128"/>
      <c r="M72" s="128"/>
      <c r="N72" s="129"/>
    </row>
    <row r="73" spans="1:14">
      <c r="B73" s="176" t="s">
        <v>74</v>
      </c>
      <c r="C73" s="176"/>
      <c r="D73" s="176"/>
      <c r="E73" s="176" t="s">
        <v>70</v>
      </c>
      <c r="F73" s="176"/>
      <c r="G73" s="176"/>
      <c r="H73" s="176"/>
      <c r="I73" s="56" t="s">
        <v>249</v>
      </c>
      <c r="J73" s="56" t="s">
        <v>250</v>
      </c>
      <c r="K73" s="127" t="s">
        <v>250</v>
      </c>
      <c r="L73" s="128"/>
      <c r="M73" s="128"/>
      <c r="N73" s="129"/>
    </row>
    <row r="74" spans="1:14" s="7" customFormat="1" ht="20.25" customHeight="1">
      <c r="B74" s="27"/>
      <c r="C74" s="27"/>
      <c r="D74" s="27"/>
      <c r="E74" s="27"/>
      <c r="F74" s="28"/>
      <c r="G74" s="28"/>
      <c r="H74" s="28"/>
      <c r="I74" s="28"/>
      <c r="J74" s="30"/>
      <c r="K74" s="30"/>
      <c r="L74" s="30"/>
      <c r="M74" s="30"/>
      <c r="N74" s="30"/>
    </row>
    <row r="75" spans="1:14">
      <c r="B75" s="20" t="s">
        <v>75</v>
      </c>
    </row>
    <row r="76" spans="1:14" s="10" customFormat="1" ht="51">
      <c r="A76" s="54" t="s">
        <v>216</v>
      </c>
      <c r="B76" s="23" t="s">
        <v>76</v>
      </c>
      <c r="C76" s="23" t="s">
        <v>77</v>
      </c>
      <c r="D76" s="195" t="s">
        <v>64</v>
      </c>
      <c r="E76" s="195"/>
      <c r="F76" s="195"/>
      <c r="G76" s="234" t="s">
        <v>210</v>
      </c>
      <c r="H76" s="236"/>
      <c r="I76" s="192" t="s">
        <v>78</v>
      </c>
      <c r="J76" s="192"/>
      <c r="K76" s="195" t="s">
        <v>79</v>
      </c>
      <c r="L76" s="195"/>
      <c r="M76" s="195" t="s">
        <v>80</v>
      </c>
      <c r="N76" s="195"/>
    </row>
    <row r="77" spans="1:14" ht="29.1" customHeight="1">
      <c r="B77" s="134" t="s">
        <v>304</v>
      </c>
      <c r="C77" s="135"/>
      <c r="D77" s="35" t="s">
        <v>81</v>
      </c>
      <c r="E77" s="271"/>
      <c r="F77" s="272"/>
      <c r="G77" s="273"/>
      <c r="H77" s="274"/>
      <c r="I77" s="205"/>
      <c r="J77" s="205"/>
      <c r="K77" s="267" t="s">
        <v>249</v>
      </c>
      <c r="L77" s="267"/>
      <c r="M77" s="126"/>
      <c r="N77" s="126"/>
    </row>
    <row r="78" spans="1:14" ht="29.1" customHeight="1">
      <c r="B78" s="134"/>
      <c r="C78" s="135"/>
      <c r="D78" s="36" t="s">
        <v>82</v>
      </c>
      <c r="E78" s="273"/>
      <c r="F78" s="274"/>
      <c r="G78" s="273"/>
      <c r="H78" s="274"/>
      <c r="I78" s="205"/>
      <c r="J78" s="205"/>
      <c r="K78" s="267"/>
      <c r="L78" s="267"/>
      <c r="M78" s="126"/>
      <c r="N78" s="126"/>
    </row>
    <row r="79" spans="1:14" ht="30" customHeight="1">
      <c r="B79" s="134"/>
      <c r="C79" s="135"/>
      <c r="D79" s="36" t="s">
        <v>83</v>
      </c>
      <c r="E79" s="273"/>
      <c r="F79" s="274"/>
      <c r="G79" s="273"/>
      <c r="H79" s="274"/>
      <c r="I79" s="205"/>
      <c r="J79" s="205"/>
      <c r="K79" s="267"/>
      <c r="L79" s="267"/>
      <c r="M79" s="126"/>
      <c r="N79" s="126"/>
    </row>
    <row r="80" spans="1:14" s="7" customFormat="1" ht="20.25" customHeight="1">
      <c r="B80" s="27"/>
      <c r="C80" s="27"/>
      <c r="D80" s="27"/>
      <c r="E80" s="27"/>
      <c r="F80" s="28"/>
      <c r="G80" s="28"/>
      <c r="H80" s="28"/>
      <c r="I80" s="28"/>
      <c r="J80" s="30"/>
      <c r="K80" s="30"/>
      <c r="L80" s="30"/>
      <c r="M80" s="30"/>
      <c r="N80" s="30"/>
    </row>
    <row r="81" spans="1:14">
      <c r="B81" s="20" t="s">
        <v>84</v>
      </c>
    </row>
    <row r="82" spans="1:14" ht="28.8">
      <c r="A82" s="54" t="s">
        <v>216</v>
      </c>
      <c r="B82" s="125" t="s">
        <v>85</v>
      </c>
      <c r="C82" s="125"/>
      <c r="D82" s="125"/>
      <c r="E82" s="125"/>
      <c r="F82" s="125"/>
      <c r="G82" s="125"/>
      <c r="H82" s="125"/>
      <c r="I82" s="32" t="s">
        <v>54</v>
      </c>
      <c r="J82" s="32" t="s">
        <v>86</v>
      </c>
      <c r="K82" s="125" t="s">
        <v>66</v>
      </c>
      <c r="L82" s="125"/>
      <c r="M82" s="125"/>
      <c r="N82" s="125"/>
    </row>
    <row r="83" spans="1:14">
      <c r="B83" s="176" t="s">
        <v>87</v>
      </c>
      <c r="C83" s="176"/>
      <c r="D83" s="176"/>
      <c r="E83" s="176"/>
      <c r="F83" s="176"/>
      <c r="G83" s="176"/>
      <c r="H83" s="176"/>
      <c r="I83" s="56" t="s">
        <v>249</v>
      </c>
      <c r="J83" s="56" t="s">
        <v>250</v>
      </c>
      <c r="K83" s="127" t="s">
        <v>250</v>
      </c>
      <c r="L83" s="128"/>
      <c r="M83" s="128"/>
      <c r="N83" s="129"/>
    </row>
    <row r="84" spans="1:14">
      <c r="B84" s="176" t="s">
        <v>88</v>
      </c>
      <c r="C84" s="176"/>
      <c r="D84" s="176"/>
      <c r="E84" s="176"/>
      <c r="F84" s="176"/>
      <c r="G84" s="176"/>
      <c r="H84" s="176"/>
      <c r="I84" s="56" t="s">
        <v>249</v>
      </c>
      <c r="J84" s="56" t="s">
        <v>250</v>
      </c>
      <c r="K84" s="127" t="s">
        <v>250</v>
      </c>
      <c r="L84" s="128"/>
      <c r="M84" s="128"/>
      <c r="N84" s="129"/>
    </row>
    <row r="85" spans="1:14">
      <c r="B85" s="176" t="s">
        <v>89</v>
      </c>
      <c r="C85" s="176"/>
      <c r="D85" s="176"/>
      <c r="E85" s="176"/>
      <c r="F85" s="176"/>
      <c r="G85" s="176"/>
      <c r="H85" s="176"/>
      <c r="I85" s="56" t="s">
        <v>249</v>
      </c>
      <c r="J85" s="56" t="s">
        <v>250</v>
      </c>
      <c r="K85" s="127" t="s">
        <v>250</v>
      </c>
      <c r="L85" s="128"/>
      <c r="M85" s="128"/>
      <c r="N85" s="129"/>
    </row>
    <row r="86" spans="1:14">
      <c r="B86" s="176" t="s">
        <v>90</v>
      </c>
      <c r="C86" s="176"/>
      <c r="D86" s="176"/>
      <c r="E86" s="176"/>
      <c r="F86" s="176"/>
      <c r="G86" s="176"/>
      <c r="H86" s="176"/>
      <c r="I86" s="56" t="s">
        <v>249</v>
      </c>
      <c r="J86" s="56" t="s">
        <v>250</v>
      </c>
      <c r="K86" s="127" t="s">
        <v>250</v>
      </c>
      <c r="L86" s="128"/>
      <c r="M86" s="128"/>
      <c r="N86" s="129"/>
    </row>
    <row r="87" spans="1:14">
      <c r="B87" s="176" t="s">
        <v>74</v>
      </c>
      <c r="C87" s="176"/>
      <c r="D87" s="176"/>
      <c r="E87" s="176"/>
      <c r="F87" s="176"/>
      <c r="G87" s="176"/>
      <c r="H87" s="176"/>
      <c r="I87" s="56" t="s">
        <v>249</v>
      </c>
      <c r="J87" s="56" t="s">
        <v>250</v>
      </c>
      <c r="K87" s="127" t="s">
        <v>250</v>
      </c>
      <c r="L87" s="128"/>
      <c r="M87" s="128"/>
      <c r="N87" s="129"/>
    </row>
    <row r="88" spans="1:14" s="7" customFormat="1" ht="20.25" customHeight="1">
      <c r="B88" s="27"/>
      <c r="C88" s="27"/>
      <c r="D88" s="27"/>
      <c r="E88" s="27"/>
      <c r="F88" s="28"/>
      <c r="G88" s="28"/>
      <c r="H88" s="28"/>
      <c r="I88" s="28"/>
      <c r="J88" s="30"/>
      <c r="K88" s="30"/>
      <c r="L88" s="30"/>
      <c r="M88" s="30"/>
      <c r="N88" s="30"/>
    </row>
    <row r="89" spans="1:14">
      <c r="B89" s="20" t="s">
        <v>91</v>
      </c>
    </row>
    <row r="90" spans="1:14" s="11" customFormat="1">
      <c r="B90" s="20" t="s">
        <v>92</v>
      </c>
      <c r="C90" s="9"/>
      <c r="D90" s="9"/>
      <c r="E90" s="9"/>
      <c r="F90" s="9"/>
      <c r="G90" s="9"/>
      <c r="H90" s="9"/>
      <c r="I90" s="9"/>
      <c r="J90" s="9"/>
      <c r="K90" s="9"/>
      <c r="L90" s="9"/>
      <c r="M90" s="9"/>
      <c r="N90" s="9"/>
    </row>
    <row r="91" spans="1:14" s="11" customFormat="1" ht="42" customHeight="1">
      <c r="A91" s="54" t="s">
        <v>216</v>
      </c>
      <c r="B91" s="195" t="s">
        <v>93</v>
      </c>
      <c r="C91" s="195"/>
      <c r="D91" s="195"/>
      <c r="E91" s="23" t="s">
        <v>54</v>
      </c>
      <c r="F91" s="195" t="s">
        <v>94</v>
      </c>
      <c r="G91" s="195"/>
      <c r="H91" s="195"/>
      <c r="I91" s="195"/>
      <c r="J91" s="195" t="s">
        <v>66</v>
      </c>
      <c r="K91" s="195"/>
      <c r="L91" s="195"/>
      <c r="M91" s="195" t="s">
        <v>95</v>
      </c>
      <c r="N91" s="195"/>
    </row>
    <row r="92" spans="1:14" s="11" customFormat="1" ht="27.9" customHeight="1">
      <c r="B92" s="204" t="s">
        <v>96</v>
      </c>
      <c r="C92" s="204"/>
      <c r="D92" s="204"/>
      <c r="E92" s="98" t="s">
        <v>254</v>
      </c>
      <c r="F92" s="141" t="s">
        <v>365</v>
      </c>
      <c r="G92" s="141"/>
      <c r="H92" s="141"/>
      <c r="I92" s="141"/>
      <c r="J92" s="210" t="s">
        <v>336</v>
      </c>
      <c r="K92" s="209"/>
      <c r="L92" s="209"/>
      <c r="M92" s="126"/>
      <c r="N92" s="126"/>
    </row>
    <row r="93" spans="1:14" s="11" customFormat="1" ht="45" customHeight="1">
      <c r="B93" s="204" t="s">
        <v>97</v>
      </c>
      <c r="C93" s="204"/>
      <c r="D93" s="204"/>
      <c r="E93" s="98" t="s">
        <v>254</v>
      </c>
      <c r="F93" s="141" t="s">
        <v>334</v>
      </c>
      <c r="G93" s="141"/>
      <c r="H93" s="141"/>
      <c r="I93" s="141"/>
      <c r="J93" s="210" t="s">
        <v>337</v>
      </c>
      <c r="K93" s="209"/>
      <c r="L93" s="209"/>
      <c r="M93" s="126"/>
      <c r="N93" s="126"/>
    </row>
    <row r="94" spans="1:14" s="11" customFormat="1" ht="54.9" customHeight="1">
      <c r="B94" s="204" t="s">
        <v>98</v>
      </c>
      <c r="C94" s="204"/>
      <c r="D94" s="204"/>
      <c r="E94" s="98" t="s">
        <v>254</v>
      </c>
      <c r="F94" s="141" t="s">
        <v>335</v>
      </c>
      <c r="G94" s="141"/>
      <c r="H94" s="141"/>
      <c r="I94" s="141"/>
      <c r="J94" s="210" t="s">
        <v>337</v>
      </c>
      <c r="K94" s="209"/>
      <c r="L94" s="209"/>
      <c r="M94" s="126"/>
      <c r="N94" s="126"/>
    </row>
    <row r="95" spans="1:14" s="11" customFormat="1">
      <c r="B95" s="20"/>
      <c r="C95" s="9"/>
      <c r="D95" s="9"/>
      <c r="E95" s="9"/>
      <c r="F95" s="9"/>
      <c r="G95" s="9"/>
      <c r="H95" s="9"/>
      <c r="I95" s="9"/>
      <c r="J95" s="9"/>
      <c r="K95" s="9"/>
      <c r="L95" s="9"/>
      <c r="M95" s="9"/>
      <c r="N95" s="9"/>
    </row>
    <row r="96" spans="1:14" s="11" customFormat="1">
      <c r="B96" s="122" t="s">
        <v>99</v>
      </c>
      <c r="C96" s="9"/>
      <c r="D96" s="9"/>
      <c r="E96" s="9"/>
      <c r="F96" s="9"/>
      <c r="G96" s="9"/>
      <c r="H96" s="9"/>
      <c r="I96" s="9"/>
      <c r="J96" s="9"/>
      <c r="K96" s="9"/>
      <c r="L96" s="9"/>
      <c r="M96" s="9"/>
      <c r="N96" s="9"/>
    </row>
    <row r="97" spans="1:14" s="11" customFormat="1" ht="21.9" customHeight="1">
      <c r="A97" s="54" t="s">
        <v>216</v>
      </c>
      <c r="B97" s="203" t="s">
        <v>93</v>
      </c>
      <c r="C97" s="203"/>
      <c r="D97" s="203"/>
      <c r="E97" s="37" t="s">
        <v>54</v>
      </c>
      <c r="F97" s="203" t="s">
        <v>94</v>
      </c>
      <c r="G97" s="203"/>
      <c r="H97" s="203"/>
      <c r="I97" s="203"/>
      <c r="J97" s="203" t="s">
        <v>66</v>
      </c>
      <c r="K97" s="203"/>
      <c r="L97" s="203"/>
      <c r="M97" s="203" t="s">
        <v>95</v>
      </c>
      <c r="N97" s="203"/>
    </row>
    <row r="98" spans="1:14" s="11" customFormat="1" ht="33" customHeight="1">
      <c r="B98" s="213" t="s">
        <v>100</v>
      </c>
      <c r="C98" s="213"/>
      <c r="D98" s="213"/>
      <c r="E98" s="121" t="s">
        <v>254</v>
      </c>
      <c r="F98" s="214" t="s">
        <v>353</v>
      </c>
      <c r="G98" s="215"/>
      <c r="H98" s="215"/>
      <c r="I98" s="216"/>
      <c r="J98" s="211" t="s">
        <v>361</v>
      </c>
      <c r="K98" s="212"/>
      <c r="L98" s="212"/>
      <c r="M98" s="126"/>
      <c r="N98" s="126"/>
    </row>
    <row r="99" spans="1:14" s="11" customFormat="1" ht="31.2" customHeight="1">
      <c r="B99" s="213" t="s">
        <v>101</v>
      </c>
      <c r="C99" s="213"/>
      <c r="D99" s="213"/>
      <c r="E99" s="121" t="s">
        <v>254</v>
      </c>
      <c r="F99" s="207" t="s">
        <v>352</v>
      </c>
      <c r="G99" s="207"/>
      <c r="H99" s="207"/>
      <c r="I99" s="207"/>
      <c r="J99" s="211" t="s">
        <v>360</v>
      </c>
      <c r="K99" s="212"/>
      <c r="L99" s="212"/>
      <c r="M99" s="217"/>
      <c r="N99" s="217"/>
    </row>
    <row r="100" spans="1:14" s="11" customFormat="1" ht="36.6" customHeight="1">
      <c r="B100" s="213" t="s">
        <v>351</v>
      </c>
      <c r="C100" s="213"/>
      <c r="D100" s="213"/>
      <c r="E100" s="121" t="s">
        <v>254</v>
      </c>
      <c r="F100" s="205" t="s">
        <v>355</v>
      </c>
      <c r="G100" s="205"/>
      <c r="H100" s="205"/>
      <c r="I100" s="205"/>
      <c r="J100" s="218" t="s">
        <v>256</v>
      </c>
      <c r="K100" s="219"/>
      <c r="L100" s="219"/>
      <c r="M100" s="126"/>
      <c r="N100" s="126"/>
    </row>
    <row r="101" spans="1:14" s="11" customFormat="1" ht="36" customHeight="1">
      <c r="B101" s="213" t="s">
        <v>103</v>
      </c>
      <c r="C101" s="213"/>
      <c r="D101" s="213"/>
      <c r="E101" s="121" t="s">
        <v>254</v>
      </c>
      <c r="F101" s="207" t="s">
        <v>354</v>
      </c>
      <c r="G101" s="207"/>
      <c r="H101" s="207"/>
      <c r="I101" s="207"/>
      <c r="J101" s="211" t="s">
        <v>363</v>
      </c>
      <c r="K101" s="212"/>
      <c r="L101" s="212"/>
      <c r="M101" s="209"/>
      <c r="N101" s="209"/>
    </row>
    <row r="102" spans="1:14" ht="36" customHeight="1">
      <c r="B102" s="213" t="s">
        <v>104</v>
      </c>
      <c r="C102" s="213"/>
      <c r="D102" s="213"/>
      <c r="E102" s="121" t="s">
        <v>254</v>
      </c>
      <c r="F102" s="207" t="s">
        <v>364</v>
      </c>
      <c r="G102" s="207"/>
      <c r="H102" s="207"/>
      <c r="I102" s="207"/>
      <c r="J102" s="211" t="s">
        <v>362</v>
      </c>
      <c r="K102" s="212"/>
      <c r="L102" s="212"/>
      <c r="M102" s="126"/>
      <c r="N102" s="126"/>
    </row>
    <row r="103" spans="1:14" ht="15.75" customHeight="1"/>
    <row r="104" spans="1:14" ht="22.2" customHeight="1">
      <c r="A104" s="54" t="s">
        <v>216</v>
      </c>
      <c r="B104" s="20" t="s">
        <v>105</v>
      </c>
    </row>
    <row r="105" spans="1:14" ht="35.1" customHeight="1">
      <c r="B105" s="203" t="s">
        <v>93</v>
      </c>
      <c r="C105" s="203"/>
      <c r="D105" s="203"/>
      <c r="E105" s="37" t="s">
        <v>54</v>
      </c>
      <c r="F105" s="203" t="s">
        <v>94</v>
      </c>
      <c r="G105" s="203"/>
      <c r="H105" s="203"/>
      <c r="I105" s="203"/>
      <c r="J105" s="203" t="s">
        <v>66</v>
      </c>
      <c r="K105" s="203"/>
      <c r="L105" s="203"/>
      <c r="M105" s="203" t="s">
        <v>95</v>
      </c>
      <c r="N105" s="203"/>
    </row>
    <row r="106" spans="1:14" ht="43.8" customHeight="1">
      <c r="B106" s="206" t="s">
        <v>106</v>
      </c>
      <c r="C106" s="206"/>
      <c r="D106" s="206"/>
      <c r="E106" s="123" t="s">
        <v>254</v>
      </c>
      <c r="F106" s="207" t="s">
        <v>366</v>
      </c>
      <c r="G106" s="207"/>
      <c r="H106" s="207"/>
      <c r="I106" s="207"/>
      <c r="J106" s="210" t="s">
        <v>256</v>
      </c>
      <c r="K106" s="154"/>
      <c r="L106" s="154"/>
      <c r="M106" s="126"/>
      <c r="N106" s="126"/>
    </row>
    <row r="107" spans="1:14" ht="75.900000000000006" customHeight="1">
      <c r="B107" s="206" t="s">
        <v>107</v>
      </c>
      <c r="C107" s="206"/>
      <c r="D107" s="206"/>
      <c r="E107" s="124" t="s">
        <v>254</v>
      </c>
      <c r="F107" s="207" t="s">
        <v>367</v>
      </c>
      <c r="G107" s="207"/>
      <c r="H107" s="207"/>
      <c r="I107" s="207"/>
      <c r="J107" s="210" t="s">
        <v>376</v>
      </c>
      <c r="K107" s="209"/>
      <c r="L107" s="209"/>
      <c r="M107" s="126"/>
      <c r="N107" s="126"/>
    </row>
    <row r="108" spans="1:14" ht="57" customHeight="1">
      <c r="B108" s="206" t="s">
        <v>108</v>
      </c>
      <c r="C108" s="206"/>
      <c r="D108" s="206"/>
      <c r="E108" s="124" t="s">
        <v>254</v>
      </c>
      <c r="F108" s="207" t="s">
        <v>368</v>
      </c>
      <c r="G108" s="207"/>
      <c r="H108" s="207"/>
      <c r="I108" s="207"/>
      <c r="J108" s="210" t="s">
        <v>377</v>
      </c>
      <c r="K108" s="154"/>
      <c r="L108" s="154"/>
      <c r="M108" s="126"/>
      <c r="N108" s="126"/>
    </row>
    <row r="109" spans="1:14" ht="42.9" customHeight="1">
      <c r="B109" s="206" t="s">
        <v>109</v>
      </c>
      <c r="C109" s="206"/>
      <c r="D109" s="206"/>
      <c r="E109" s="124" t="s">
        <v>254</v>
      </c>
      <c r="F109" s="207" t="s">
        <v>369</v>
      </c>
      <c r="G109" s="207"/>
      <c r="H109" s="207"/>
      <c r="I109" s="207"/>
      <c r="J109" s="208" t="s">
        <v>370</v>
      </c>
      <c r="K109" s="209"/>
      <c r="L109" s="209"/>
      <c r="M109" s="126"/>
      <c r="N109" s="126"/>
    </row>
    <row r="110" spans="1:14" ht="42.9" customHeight="1">
      <c r="B110" s="206" t="s">
        <v>110</v>
      </c>
      <c r="C110" s="206"/>
      <c r="D110" s="206"/>
      <c r="E110" s="124" t="s">
        <v>254</v>
      </c>
      <c r="F110" s="207" t="s">
        <v>371</v>
      </c>
      <c r="G110" s="207"/>
      <c r="H110" s="207"/>
      <c r="I110" s="207"/>
      <c r="J110" s="208" t="s">
        <v>370</v>
      </c>
      <c r="K110" s="209"/>
      <c r="L110" s="209"/>
      <c r="M110" s="126"/>
      <c r="N110" s="126"/>
    </row>
    <row r="111" spans="1:14" ht="42.9" customHeight="1">
      <c r="B111" s="206" t="s">
        <v>111</v>
      </c>
      <c r="C111" s="206"/>
      <c r="D111" s="206"/>
      <c r="E111" s="124" t="s">
        <v>254</v>
      </c>
      <c r="F111" s="207" t="s">
        <v>372</v>
      </c>
      <c r="G111" s="207"/>
      <c r="H111" s="207"/>
      <c r="I111" s="207"/>
      <c r="J111" s="208" t="s">
        <v>370</v>
      </c>
      <c r="K111" s="209"/>
      <c r="L111" s="209"/>
      <c r="M111" s="126"/>
      <c r="N111" s="126"/>
    </row>
    <row r="112" spans="1:14" ht="42.9" customHeight="1">
      <c r="B112" s="206" t="s">
        <v>112</v>
      </c>
      <c r="C112" s="206"/>
      <c r="D112" s="206"/>
      <c r="E112" s="124" t="s">
        <v>254</v>
      </c>
      <c r="F112" s="207" t="s">
        <v>373</v>
      </c>
      <c r="G112" s="207"/>
      <c r="H112" s="207"/>
      <c r="I112" s="207"/>
      <c r="J112" s="208" t="s">
        <v>370</v>
      </c>
      <c r="K112" s="209"/>
      <c r="L112" s="209"/>
      <c r="M112" s="126"/>
      <c r="N112" s="126"/>
    </row>
    <row r="113" spans="1:14" ht="42.9" customHeight="1">
      <c r="B113" s="206" t="s">
        <v>113</v>
      </c>
      <c r="C113" s="206"/>
      <c r="D113" s="206"/>
      <c r="E113" s="124" t="s">
        <v>254</v>
      </c>
      <c r="F113" s="207" t="s">
        <v>374</v>
      </c>
      <c r="G113" s="207"/>
      <c r="H113" s="207"/>
      <c r="I113" s="207"/>
      <c r="J113" s="210" t="s">
        <v>378</v>
      </c>
      <c r="K113" s="154"/>
      <c r="L113" s="154"/>
      <c r="M113" s="126"/>
      <c r="N113" s="126"/>
    </row>
    <row r="114" spans="1:14" ht="42.9" customHeight="1">
      <c r="A114" s="9">
        <v>0</v>
      </c>
      <c r="B114" s="206" t="s">
        <v>114</v>
      </c>
      <c r="C114" s="206"/>
      <c r="D114" s="206"/>
      <c r="E114" s="124" t="s">
        <v>254</v>
      </c>
      <c r="F114" s="207" t="s">
        <v>375</v>
      </c>
      <c r="G114" s="207"/>
      <c r="H114" s="207"/>
      <c r="I114" s="207"/>
      <c r="J114" s="210" t="s">
        <v>378</v>
      </c>
      <c r="K114" s="154"/>
      <c r="L114" s="154"/>
      <c r="M114" s="126"/>
      <c r="N114" s="126"/>
    </row>
    <row r="115" spans="1:14" ht="15.75" customHeight="1">
      <c r="B115" s="20"/>
    </row>
    <row r="116" spans="1:14" ht="15.75" customHeight="1">
      <c r="B116" s="20" t="s">
        <v>115</v>
      </c>
    </row>
    <row r="117" spans="1:14" ht="35.1" customHeight="1">
      <c r="A117" s="54" t="s">
        <v>216</v>
      </c>
      <c r="B117" s="203" t="s">
        <v>93</v>
      </c>
      <c r="C117" s="203"/>
      <c r="D117" s="203"/>
      <c r="E117" s="37" t="s">
        <v>54</v>
      </c>
      <c r="F117" s="203" t="s">
        <v>94</v>
      </c>
      <c r="G117" s="203"/>
      <c r="H117" s="203"/>
      <c r="I117" s="203"/>
      <c r="J117" s="203" t="s">
        <v>66</v>
      </c>
      <c r="K117" s="203"/>
      <c r="L117" s="203"/>
      <c r="M117" s="203" t="s">
        <v>95</v>
      </c>
      <c r="N117" s="203"/>
    </row>
    <row r="118" spans="1:14" ht="24.9" customHeight="1">
      <c r="B118" s="204" t="s">
        <v>116</v>
      </c>
      <c r="C118" s="204"/>
      <c r="D118" s="204"/>
      <c r="E118" s="34"/>
      <c r="F118" s="205"/>
      <c r="G118" s="205"/>
      <c r="H118" s="205"/>
      <c r="I118" s="205"/>
      <c r="J118" s="126"/>
      <c r="K118" s="126"/>
      <c r="L118" s="126"/>
      <c r="M118" s="126"/>
      <c r="N118" s="126"/>
    </row>
    <row r="119" spans="1:14" ht="35.1" customHeight="1">
      <c r="B119" s="204" t="s">
        <v>117</v>
      </c>
      <c r="C119" s="204"/>
      <c r="D119" s="204"/>
      <c r="E119" s="34"/>
      <c r="F119" s="205"/>
      <c r="G119" s="205"/>
      <c r="H119" s="205"/>
      <c r="I119" s="205"/>
      <c r="J119" s="126"/>
      <c r="K119" s="126"/>
      <c r="L119" s="126"/>
      <c r="M119" s="126"/>
      <c r="N119" s="126"/>
    </row>
    <row r="120" spans="1:14" s="7" customFormat="1" ht="20.25" customHeight="1">
      <c r="B120" s="27"/>
      <c r="C120" s="27"/>
      <c r="D120" s="27"/>
      <c r="E120" s="27"/>
      <c r="F120" s="28"/>
      <c r="G120" s="28"/>
      <c r="H120" s="28"/>
      <c r="I120" s="28"/>
      <c r="J120" s="30"/>
      <c r="K120" s="30"/>
      <c r="L120" s="30"/>
      <c r="M120" s="30"/>
      <c r="N120" s="30"/>
    </row>
    <row r="121" spans="1:14" ht="28.8">
      <c r="A121" s="54" t="s">
        <v>216</v>
      </c>
      <c r="B121" s="20" t="s">
        <v>118</v>
      </c>
    </row>
    <row r="122" spans="1:14" ht="15.6">
      <c r="B122" s="180" t="s">
        <v>119</v>
      </c>
      <c r="C122" s="180"/>
      <c r="D122" s="180"/>
      <c r="E122" s="180"/>
      <c r="F122" s="32" t="s">
        <v>120</v>
      </c>
      <c r="G122" s="170" t="s">
        <v>121</v>
      </c>
      <c r="H122" s="171"/>
      <c r="I122" s="172"/>
      <c r="J122" s="170" t="s">
        <v>122</v>
      </c>
      <c r="K122" s="171"/>
      <c r="L122" s="171"/>
      <c r="M122" s="171"/>
      <c r="N122" s="172"/>
    </row>
    <row r="123" spans="1:14">
      <c r="B123" s="197"/>
      <c r="C123" s="198"/>
      <c r="D123" s="198"/>
      <c r="E123" s="199"/>
      <c r="F123" s="136"/>
      <c r="G123" s="39" t="s">
        <v>123</v>
      </c>
      <c r="H123" s="39" t="s">
        <v>124</v>
      </c>
      <c r="I123" s="39" t="s">
        <v>125</v>
      </c>
      <c r="J123" s="39" t="s">
        <v>126</v>
      </c>
      <c r="K123" s="39" t="s">
        <v>127</v>
      </c>
      <c r="L123" s="39" t="s">
        <v>128</v>
      </c>
      <c r="M123" s="39" t="s">
        <v>129</v>
      </c>
      <c r="N123" s="39" t="s">
        <v>130</v>
      </c>
    </row>
    <row r="124" spans="1:14">
      <c r="B124" s="200"/>
      <c r="C124" s="201"/>
      <c r="D124" s="201"/>
      <c r="E124" s="202"/>
      <c r="F124" s="137"/>
      <c r="G124" s="40"/>
      <c r="H124" s="40"/>
      <c r="I124" s="40"/>
      <c r="J124" s="40"/>
      <c r="K124" s="40"/>
      <c r="L124" s="40"/>
      <c r="M124" s="40"/>
      <c r="N124" s="40"/>
    </row>
    <row r="125" spans="1:14" s="7" customFormat="1" ht="20.25" customHeight="1">
      <c r="B125" s="27"/>
      <c r="C125" s="27"/>
      <c r="D125" s="27"/>
      <c r="E125" s="27"/>
      <c r="F125" s="28"/>
      <c r="G125" s="28"/>
      <c r="H125" s="28"/>
      <c r="I125" s="28"/>
      <c r="J125" s="30"/>
      <c r="K125" s="30"/>
      <c r="L125" s="30"/>
      <c r="M125" s="30"/>
      <c r="N125" s="30"/>
    </row>
    <row r="126" spans="1:14" ht="15.75" customHeight="1">
      <c r="B126" s="20" t="s">
        <v>131</v>
      </c>
    </row>
    <row r="127" spans="1:14" ht="45" customHeight="1">
      <c r="A127" s="54" t="s">
        <v>216</v>
      </c>
      <c r="B127" s="195" t="s">
        <v>132</v>
      </c>
      <c r="C127" s="195"/>
      <c r="D127" s="195"/>
      <c r="E127" s="195"/>
      <c r="F127" s="195"/>
      <c r="G127" s="195"/>
      <c r="H127" s="195" t="s">
        <v>133</v>
      </c>
      <c r="I127" s="195"/>
      <c r="J127" s="195"/>
      <c r="K127" s="196" t="s">
        <v>134</v>
      </c>
      <c r="L127" s="196"/>
      <c r="M127" s="196"/>
      <c r="N127" s="196"/>
    </row>
    <row r="128" spans="1:14" s="12" customFormat="1">
      <c r="B128" s="193"/>
      <c r="C128" s="193"/>
      <c r="D128" s="193"/>
      <c r="E128" s="193"/>
      <c r="F128" s="193"/>
      <c r="G128" s="193"/>
      <c r="H128" s="193"/>
      <c r="I128" s="193"/>
      <c r="J128" s="193"/>
      <c r="K128" s="194"/>
      <c r="L128" s="194"/>
      <c r="M128" s="194"/>
      <c r="N128" s="194"/>
    </row>
    <row r="129" spans="1:14" s="12" customFormat="1">
      <c r="B129" s="193"/>
      <c r="C129" s="193"/>
      <c r="D129" s="193"/>
      <c r="E129" s="193"/>
      <c r="F129" s="193"/>
      <c r="G129" s="193"/>
      <c r="H129" s="193"/>
      <c r="I129" s="193"/>
      <c r="J129" s="193"/>
      <c r="K129" s="194"/>
      <c r="L129" s="194"/>
      <c r="M129" s="194"/>
      <c r="N129" s="194"/>
    </row>
    <row r="130" spans="1:14" s="12" customFormat="1">
      <c r="B130" s="193"/>
      <c r="C130" s="193"/>
      <c r="D130" s="193"/>
      <c r="E130" s="193"/>
      <c r="F130" s="193"/>
      <c r="G130" s="193"/>
      <c r="H130" s="193"/>
      <c r="I130" s="193"/>
      <c r="J130" s="193"/>
      <c r="K130" s="194"/>
      <c r="L130" s="194"/>
      <c r="M130" s="194"/>
      <c r="N130" s="194"/>
    </row>
    <row r="131" spans="1:14" s="12" customFormat="1">
      <c r="B131" s="193"/>
      <c r="C131" s="193"/>
      <c r="D131" s="193"/>
      <c r="E131" s="193"/>
      <c r="F131" s="193"/>
      <c r="G131" s="193"/>
      <c r="H131" s="193"/>
      <c r="I131" s="193"/>
      <c r="J131" s="193"/>
      <c r="K131" s="194"/>
      <c r="L131" s="194"/>
      <c r="M131" s="194"/>
      <c r="N131" s="194"/>
    </row>
    <row r="132" spans="1:14" s="7" customFormat="1" ht="20.25" customHeight="1">
      <c r="B132" s="27"/>
      <c r="C132" s="27"/>
      <c r="D132" s="27"/>
      <c r="E132" s="27"/>
      <c r="F132" s="28"/>
      <c r="G132" s="28"/>
      <c r="H132" s="28"/>
      <c r="I132" s="28"/>
      <c r="J132" s="30"/>
      <c r="K132" s="30"/>
      <c r="L132" s="30"/>
      <c r="M132" s="30"/>
      <c r="N132" s="30"/>
    </row>
    <row r="133" spans="1:14">
      <c r="B133" s="20" t="s">
        <v>135</v>
      </c>
      <c r="C133" s="41"/>
      <c r="D133" s="41"/>
      <c r="E133" s="41"/>
      <c r="F133" s="41"/>
      <c r="G133" s="42"/>
      <c r="H133" s="42"/>
      <c r="I133" s="42"/>
      <c r="J133" s="42"/>
      <c r="K133" s="42"/>
      <c r="L133" s="42"/>
      <c r="M133" s="42"/>
      <c r="N133" s="42"/>
    </row>
    <row r="134" spans="1:14" s="13" customFormat="1" ht="28.8">
      <c r="A134" s="54" t="s">
        <v>216</v>
      </c>
      <c r="B134" s="192" t="s">
        <v>136</v>
      </c>
      <c r="C134" s="192"/>
      <c r="D134" s="192"/>
      <c r="E134" s="192"/>
      <c r="F134" s="192"/>
      <c r="G134" s="192" t="s">
        <v>137</v>
      </c>
      <c r="H134" s="192"/>
      <c r="I134" s="192"/>
      <c r="J134" s="192"/>
      <c r="K134" s="192"/>
      <c r="L134" s="33" t="s">
        <v>138</v>
      </c>
      <c r="M134" s="192" t="s">
        <v>139</v>
      </c>
      <c r="N134" s="192"/>
    </row>
    <row r="135" spans="1:14" s="14" customFormat="1" ht="97.2" customHeight="1">
      <c r="B135" s="138" t="s">
        <v>312</v>
      </c>
      <c r="C135" s="139"/>
      <c r="D135" s="139"/>
      <c r="E135" s="139"/>
      <c r="F135" s="140"/>
      <c r="G135" s="186" t="s">
        <v>313</v>
      </c>
      <c r="H135" s="187"/>
      <c r="I135" s="187"/>
      <c r="J135" s="187"/>
      <c r="K135" s="188"/>
      <c r="L135" s="94">
        <v>1</v>
      </c>
      <c r="M135" s="189" t="s">
        <v>325</v>
      </c>
      <c r="N135" s="190"/>
    </row>
    <row r="136" spans="1:14" s="14" customFormat="1" ht="44.4" customHeight="1">
      <c r="B136" s="138" t="s">
        <v>314</v>
      </c>
      <c r="C136" s="139"/>
      <c r="D136" s="139"/>
      <c r="E136" s="139"/>
      <c r="F136" s="140"/>
      <c r="G136" s="186" t="s">
        <v>315</v>
      </c>
      <c r="H136" s="187"/>
      <c r="I136" s="187"/>
      <c r="J136" s="187"/>
      <c r="K136" s="188"/>
      <c r="L136" s="94">
        <v>1</v>
      </c>
      <c r="M136" s="189" t="s">
        <v>325</v>
      </c>
      <c r="N136" s="190"/>
    </row>
    <row r="137" spans="1:14" s="14" customFormat="1" ht="56.4" customHeight="1">
      <c r="B137" s="183" t="s">
        <v>316</v>
      </c>
      <c r="C137" s="184"/>
      <c r="D137" s="184"/>
      <c r="E137" s="184"/>
      <c r="F137" s="185"/>
      <c r="G137" s="186" t="s">
        <v>318</v>
      </c>
      <c r="H137" s="187"/>
      <c r="I137" s="187"/>
      <c r="J137" s="187"/>
      <c r="K137" s="188"/>
      <c r="L137" s="94">
        <v>1</v>
      </c>
      <c r="M137" s="189" t="s">
        <v>325</v>
      </c>
      <c r="N137" s="190"/>
    </row>
    <row r="138" spans="1:14" s="14" customFormat="1" ht="35.4" customHeight="1">
      <c r="B138" s="183" t="s">
        <v>317</v>
      </c>
      <c r="C138" s="184"/>
      <c r="D138" s="184"/>
      <c r="E138" s="184"/>
      <c r="F138" s="185"/>
      <c r="G138" s="186" t="s">
        <v>319</v>
      </c>
      <c r="H138" s="187"/>
      <c r="I138" s="187"/>
      <c r="J138" s="187"/>
      <c r="K138" s="188"/>
      <c r="L138" s="94">
        <v>1</v>
      </c>
      <c r="M138" s="189" t="s">
        <v>325</v>
      </c>
      <c r="N138" s="190"/>
    </row>
    <row r="139" spans="1:14" s="14" customFormat="1" ht="52.8" customHeight="1">
      <c r="B139" s="138" t="s">
        <v>320</v>
      </c>
      <c r="C139" s="139"/>
      <c r="D139" s="139"/>
      <c r="E139" s="139"/>
      <c r="F139" s="140"/>
      <c r="G139" s="186" t="s">
        <v>321</v>
      </c>
      <c r="H139" s="187"/>
      <c r="I139" s="187"/>
      <c r="J139" s="187"/>
      <c r="K139" s="188"/>
      <c r="L139" s="94">
        <v>1</v>
      </c>
      <c r="M139" s="191" t="s">
        <v>325</v>
      </c>
      <c r="N139" s="190"/>
    </row>
    <row r="140" spans="1:14" s="14" customFormat="1" ht="84" customHeight="1">
      <c r="B140" s="138" t="s">
        <v>322</v>
      </c>
      <c r="C140" s="139"/>
      <c r="D140" s="139"/>
      <c r="E140" s="139"/>
      <c r="F140" s="140"/>
      <c r="G140" s="138" t="s">
        <v>323</v>
      </c>
      <c r="H140" s="139"/>
      <c r="I140" s="139"/>
      <c r="J140" s="139"/>
      <c r="K140" s="140"/>
      <c r="L140" s="94">
        <v>1</v>
      </c>
      <c r="M140" s="189" t="s">
        <v>325</v>
      </c>
      <c r="N140" s="190"/>
    </row>
    <row r="141" spans="1:14" s="14" customFormat="1" ht="15" customHeight="1">
      <c r="B141" s="43"/>
      <c r="C141" s="43"/>
      <c r="D141" s="43"/>
      <c r="E141" s="43"/>
      <c r="F141" s="43"/>
      <c r="G141" s="43"/>
      <c r="H141" s="43"/>
      <c r="I141" s="43"/>
      <c r="J141" s="43"/>
      <c r="K141" s="43"/>
      <c r="L141" s="43"/>
      <c r="M141" s="43"/>
      <c r="N141" s="43"/>
    </row>
    <row r="142" spans="1:14" ht="15.75" customHeight="1">
      <c r="B142" s="20" t="s">
        <v>140</v>
      </c>
    </row>
    <row r="143" spans="1:14" ht="86.4">
      <c r="A143" s="54" t="s">
        <v>218</v>
      </c>
      <c r="B143" s="44" t="s">
        <v>141</v>
      </c>
      <c r="C143" s="44" t="s">
        <v>142</v>
      </c>
      <c r="D143" s="44" t="s">
        <v>143</v>
      </c>
      <c r="E143" s="38" t="s">
        <v>144</v>
      </c>
      <c r="F143" s="38" t="s">
        <v>145</v>
      </c>
      <c r="G143" s="180" t="s">
        <v>66</v>
      </c>
      <c r="H143" s="180"/>
      <c r="I143" s="180"/>
      <c r="J143" s="180"/>
      <c r="K143" s="181" t="s">
        <v>146</v>
      </c>
      <c r="L143" s="182"/>
      <c r="M143" s="44" t="s">
        <v>147</v>
      </c>
      <c r="N143" s="44" t="s">
        <v>148</v>
      </c>
    </row>
    <row r="144" spans="1:14" ht="49.8" customHeight="1">
      <c r="B144" s="16" t="s">
        <v>149</v>
      </c>
      <c r="C144" s="16">
        <v>4</v>
      </c>
      <c r="D144" s="60">
        <v>9.6360757513546798</v>
      </c>
      <c r="E144" s="61">
        <v>0</v>
      </c>
      <c r="F144" s="62">
        <v>0</v>
      </c>
      <c r="G144" s="173" t="s">
        <v>266</v>
      </c>
      <c r="H144" s="174"/>
      <c r="I144" s="174"/>
      <c r="J144" s="174"/>
      <c r="K144" s="175" t="s">
        <v>267</v>
      </c>
      <c r="L144" s="175"/>
      <c r="M144" s="63">
        <v>3234</v>
      </c>
      <c r="N144" s="64" t="s">
        <v>268</v>
      </c>
    </row>
    <row r="145" spans="1:14" ht="25.2" customHeight="1">
      <c r="B145" s="16" t="s">
        <v>150</v>
      </c>
      <c r="C145" s="16">
        <v>1</v>
      </c>
      <c r="D145" s="60">
        <v>13.855210959740033</v>
      </c>
      <c r="E145" s="62">
        <v>0</v>
      </c>
      <c r="F145" s="62">
        <v>0</v>
      </c>
      <c r="G145" s="173" t="s">
        <v>266</v>
      </c>
      <c r="H145" s="174"/>
      <c r="I145" s="174"/>
      <c r="J145" s="174"/>
      <c r="K145" s="175" t="s">
        <v>269</v>
      </c>
      <c r="L145" s="175"/>
      <c r="M145" s="63">
        <v>4650</v>
      </c>
      <c r="N145" s="64" t="s">
        <v>270</v>
      </c>
    </row>
    <row r="146" spans="1:14" ht="26.4" customHeight="1">
      <c r="B146" s="16" t="s">
        <v>151</v>
      </c>
      <c r="C146" s="16">
        <v>0</v>
      </c>
      <c r="D146" s="65">
        <v>0</v>
      </c>
      <c r="E146" s="62">
        <v>0</v>
      </c>
      <c r="F146" s="62">
        <v>0</v>
      </c>
      <c r="G146" s="173" t="s">
        <v>266</v>
      </c>
      <c r="H146" s="174"/>
      <c r="I146" s="174"/>
      <c r="J146" s="174"/>
      <c r="K146" s="175" t="s">
        <v>311</v>
      </c>
      <c r="L146" s="175"/>
      <c r="M146" s="64" t="s">
        <v>311</v>
      </c>
      <c r="N146" s="64" t="s">
        <v>311</v>
      </c>
    </row>
    <row r="147" spans="1:14" ht="160.19999999999999" customHeight="1">
      <c r="B147" s="16" t="s">
        <v>152</v>
      </c>
      <c r="C147" s="16">
        <v>12</v>
      </c>
      <c r="D147" s="65">
        <v>0</v>
      </c>
      <c r="E147" s="62">
        <v>0</v>
      </c>
      <c r="F147" s="60">
        <v>11.918461040636588</v>
      </c>
      <c r="G147" s="173" t="s">
        <v>266</v>
      </c>
      <c r="H147" s="174"/>
      <c r="I147" s="174"/>
      <c r="J147" s="174"/>
      <c r="K147" s="178" t="s">
        <v>271</v>
      </c>
      <c r="L147" s="179"/>
      <c r="M147" s="64">
        <v>4000</v>
      </c>
      <c r="N147" s="64" t="s">
        <v>272</v>
      </c>
    </row>
    <row r="148" spans="1:14" ht="43.2" customHeight="1">
      <c r="B148" s="16" t="s">
        <v>273</v>
      </c>
      <c r="C148" s="16">
        <v>2</v>
      </c>
      <c r="D148" s="60">
        <v>64.590252248268683</v>
      </c>
      <c r="E148" s="62">
        <v>0</v>
      </c>
      <c r="F148" s="62">
        <v>0</v>
      </c>
      <c r="G148" s="173" t="s">
        <v>266</v>
      </c>
      <c r="H148" s="174"/>
      <c r="I148" s="174"/>
      <c r="J148" s="174"/>
      <c r="K148" s="175" t="s">
        <v>274</v>
      </c>
      <c r="L148" s="175"/>
      <c r="M148" s="64">
        <v>21677.38</v>
      </c>
      <c r="N148" s="64" t="s">
        <v>275</v>
      </c>
    </row>
    <row r="149" spans="1:14">
      <c r="B149" s="58"/>
      <c r="C149" s="58"/>
      <c r="D149" s="46"/>
      <c r="E149" s="7"/>
      <c r="F149" s="7"/>
      <c r="G149" s="29"/>
      <c r="H149" s="29"/>
      <c r="I149" s="29"/>
      <c r="J149" s="29"/>
      <c r="K149" s="59"/>
      <c r="L149" s="59"/>
      <c r="M149" s="58"/>
      <c r="N149" s="58"/>
    </row>
    <row r="150" spans="1:14">
      <c r="B150" s="58"/>
      <c r="C150" s="58"/>
      <c r="D150" s="46"/>
      <c r="E150" s="7"/>
      <c r="F150" s="7"/>
      <c r="G150" s="29"/>
      <c r="H150" s="29"/>
      <c r="I150" s="29"/>
      <c r="J150" s="29"/>
      <c r="K150" s="59"/>
      <c r="L150" s="59"/>
      <c r="M150" s="58"/>
      <c r="N150" s="58"/>
    </row>
    <row r="151" spans="1:14">
      <c r="B151" s="58"/>
      <c r="C151" s="58"/>
      <c r="D151" s="46"/>
      <c r="E151" s="7"/>
      <c r="F151" s="7"/>
      <c r="G151" s="29"/>
      <c r="H151" s="29"/>
      <c r="I151" s="29"/>
      <c r="J151" s="29"/>
      <c r="K151" s="59"/>
      <c r="L151" s="59"/>
      <c r="M151" s="58"/>
      <c r="N151" s="58"/>
    </row>
    <row r="152" spans="1:14">
      <c r="B152" s="58"/>
      <c r="C152" s="58"/>
      <c r="D152" s="46"/>
      <c r="E152" s="7"/>
      <c r="F152" s="7"/>
      <c r="G152" s="29"/>
      <c r="H152" s="29"/>
      <c r="I152" s="29"/>
      <c r="J152" s="29"/>
      <c r="K152" s="59"/>
      <c r="L152" s="59"/>
      <c r="M152" s="58"/>
      <c r="N152" s="58"/>
    </row>
    <row r="153" spans="1:14">
      <c r="B153" s="45"/>
      <c r="C153" s="45"/>
      <c r="D153" s="45"/>
      <c r="E153" s="45"/>
      <c r="F153" s="45"/>
      <c r="G153" s="46"/>
      <c r="H153" s="7"/>
      <c r="I153" s="7"/>
      <c r="J153" s="7"/>
      <c r="K153" s="29"/>
      <c r="L153" s="29"/>
      <c r="M153" s="29"/>
      <c r="N153" s="29"/>
    </row>
    <row r="154" spans="1:14" ht="28.8">
      <c r="A154" s="54" t="s">
        <v>216</v>
      </c>
      <c r="B154" s="20" t="s">
        <v>153</v>
      </c>
    </row>
    <row r="155" spans="1:14">
      <c r="B155" s="125" t="s">
        <v>154</v>
      </c>
      <c r="C155" s="125"/>
      <c r="D155" s="125"/>
      <c r="E155" s="125"/>
      <c r="F155" s="125"/>
      <c r="G155" s="125"/>
      <c r="H155" s="125"/>
      <c r="I155" s="125"/>
      <c r="J155" s="32" t="s">
        <v>54</v>
      </c>
      <c r="K155" s="125" t="s">
        <v>155</v>
      </c>
      <c r="L155" s="125"/>
      <c r="M155" s="125"/>
      <c r="N155" s="125"/>
    </row>
    <row r="156" spans="1:14">
      <c r="B156" s="176" t="s">
        <v>156</v>
      </c>
      <c r="C156" s="176"/>
      <c r="D156" s="176"/>
      <c r="E156" s="176"/>
      <c r="F156" s="176"/>
      <c r="G156" s="176"/>
      <c r="H156" s="176"/>
      <c r="I156" s="176"/>
      <c r="J156" s="57" t="s">
        <v>254</v>
      </c>
      <c r="K156" s="177" t="s">
        <v>257</v>
      </c>
      <c r="L156" s="126"/>
      <c r="M156" s="126"/>
      <c r="N156" s="126"/>
    </row>
    <row r="157" spans="1:14" ht="21.75" customHeight="1">
      <c r="B157" s="176" t="s">
        <v>157</v>
      </c>
      <c r="C157" s="176"/>
      <c r="D157" s="176"/>
      <c r="E157" s="176"/>
      <c r="F157" s="176"/>
      <c r="G157" s="176"/>
      <c r="H157" s="176"/>
      <c r="I157" s="176"/>
      <c r="J157" s="57" t="s">
        <v>254</v>
      </c>
      <c r="K157" s="177" t="s">
        <v>256</v>
      </c>
      <c r="L157" s="126"/>
      <c r="M157" s="126"/>
      <c r="N157" s="126"/>
    </row>
    <row r="158" spans="1:14" s="7" customFormat="1" ht="20.25" customHeight="1">
      <c r="B158" s="27"/>
      <c r="C158" s="27"/>
      <c r="D158" s="27"/>
      <c r="E158" s="27"/>
      <c r="F158" s="28"/>
      <c r="G158" s="28"/>
      <c r="H158" s="28"/>
      <c r="I158" s="28"/>
      <c r="J158" s="30"/>
      <c r="K158" s="30"/>
      <c r="L158" s="30"/>
      <c r="M158" s="30"/>
      <c r="N158" s="30"/>
    </row>
    <row r="159" spans="1:14" s="7" customFormat="1" ht="20.25" customHeight="1">
      <c r="B159" s="21" t="s">
        <v>158</v>
      </c>
      <c r="C159" s="47"/>
      <c r="D159" s="47"/>
      <c r="E159" s="29"/>
      <c r="F159" s="29"/>
      <c r="G159" s="29"/>
      <c r="H159" s="48"/>
      <c r="I159" s="48"/>
      <c r="J159" s="48"/>
      <c r="K159" s="29"/>
      <c r="L159" s="29"/>
      <c r="M159" s="29"/>
      <c r="N159" s="29"/>
    </row>
    <row r="160" spans="1:14" s="7" customFormat="1" ht="20.25" customHeight="1">
      <c r="B160" s="21" t="s">
        <v>159</v>
      </c>
      <c r="C160" s="47"/>
      <c r="D160" s="47"/>
      <c r="E160" s="29"/>
      <c r="F160" s="29"/>
      <c r="G160" s="29"/>
      <c r="H160" s="48"/>
      <c r="I160" s="48"/>
      <c r="J160" s="48"/>
      <c r="K160" s="29"/>
      <c r="L160" s="29"/>
      <c r="M160" s="29"/>
      <c r="N160" s="29"/>
    </row>
    <row r="161" spans="1:14" s="7" customFormat="1" ht="50.1" customHeight="1">
      <c r="A161" s="54" t="s">
        <v>219</v>
      </c>
      <c r="B161" s="142" t="s">
        <v>160</v>
      </c>
      <c r="C161" s="142"/>
      <c r="D161" s="142"/>
      <c r="E161" s="142" t="s">
        <v>161</v>
      </c>
      <c r="F161" s="142"/>
      <c r="G161" s="142"/>
      <c r="H161" s="142"/>
      <c r="I161" s="31" t="s">
        <v>162</v>
      </c>
      <c r="J161" s="31" t="s">
        <v>163</v>
      </c>
      <c r="K161" s="142" t="s">
        <v>155</v>
      </c>
      <c r="L161" s="142"/>
      <c r="M161" s="142"/>
      <c r="N161" s="142"/>
    </row>
    <row r="162" spans="1:14" s="7" customFormat="1" ht="20.25" customHeight="1">
      <c r="A162" s="95"/>
      <c r="B162" s="154" t="s">
        <v>251</v>
      </c>
      <c r="C162" s="154"/>
      <c r="D162" s="154"/>
      <c r="E162" s="154" t="s">
        <v>252</v>
      </c>
      <c r="F162" s="154"/>
      <c r="G162" s="154"/>
      <c r="H162" s="154"/>
      <c r="I162" s="96">
        <v>44526276.890000001</v>
      </c>
      <c r="J162" s="96">
        <v>37927579.579999998</v>
      </c>
      <c r="K162" s="177" t="s">
        <v>305</v>
      </c>
      <c r="L162" s="126"/>
      <c r="M162" s="126"/>
      <c r="N162" s="126"/>
    </row>
    <row r="163" spans="1:14" s="7" customFormat="1" ht="20.25" customHeight="1">
      <c r="A163" s="95"/>
      <c r="B163" s="154" t="s">
        <v>251</v>
      </c>
      <c r="C163" s="154"/>
      <c r="D163" s="154"/>
      <c r="E163" s="154" t="s">
        <v>253</v>
      </c>
      <c r="F163" s="154"/>
      <c r="G163" s="154"/>
      <c r="H163" s="154"/>
      <c r="I163" s="96">
        <v>50475351.829999998</v>
      </c>
      <c r="J163" s="96">
        <v>22399075.329999998</v>
      </c>
      <c r="K163" s="177" t="s">
        <v>305</v>
      </c>
      <c r="L163" s="126"/>
      <c r="M163" s="126"/>
      <c r="N163" s="126"/>
    </row>
    <row r="164" spans="1:14" s="7" customFormat="1" ht="20.25" customHeight="1">
      <c r="B164" s="49"/>
      <c r="C164" s="49"/>
      <c r="D164" s="49"/>
      <c r="E164" s="41"/>
      <c r="F164" s="41"/>
      <c r="G164" s="41"/>
      <c r="H164" s="41"/>
      <c r="K164" s="29"/>
      <c r="L164" s="29"/>
      <c r="M164" s="29"/>
      <c r="N164" s="29"/>
    </row>
    <row r="165" spans="1:14" s="7" customFormat="1" ht="20.25" customHeight="1">
      <c r="A165" s="54" t="s">
        <v>219</v>
      </c>
      <c r="B165" s="20" t="s">
        <v>164</v>
      </c>
      <c r="C165" s="9"/>
      <c r="D165" s="9"/>
      <c r="E165" s="9"/>
      <c r="F165" s="9"/>
      <c r="G165" s="9"/>
      <c r="H165" s="9"/>
      <c r="I165" s="9"/>
      <c r="J165" s="9"/>
      <c r="K165" s="9"/>
      <c r="L165" s="9"/>
      <c r="M165" s="9"/>
      <c r="N165" s="9"/>
    </row>
    <row r="166" spans="1:14" s="7" customFormat="1" ht="26.1" customHeight="1">
      <c r="B166" s="142" t="s">
        <v>165</v>
      </c>
      <c r="C166" s="142"/>
      <c r="D166" s="142" t="s">
        <v>166</v>
      </c>
      <c r="E166" s="142"/>
      <c r="F166" s="142" t="s">
        <v>167</v>
      </c>
      <c r="G166" s="142"/>
      <c r="H166" s="142" t="s">
        <v>168</v>
      </c>
      <c r="I166" s="142"/>
      <c r="J166" s="142"/>
      <c r="K166" s="142" t="s">
        <v>169</v>
      </c>
      <c r="L166" s="142"/>
      <c r="M166" s="142"/>
      <c r="N166" s="31" t="s">
        <v>170</v>
      </c>
    </row>
    <row r="167" spans="1:14" s="7" customFormat="1" ht="20.25" customHeight="1">
      <c r="B167" s="143">
        <v>95001628.719999999</v>
      </c>
      <c r="C167" s="143"/>
      <c r="D167" s="150">
        <v>43494378.210000001</v>
      </c>
      <c r="E167" s="150"/>
      <c r="F167" s="143">
        <v>40472636.240000002</v>
      </c>
      <c r="G167" s="143"/>
      <c r="H167" s="151">
        <v>51507250.509999998</v>
      </c>
      <c r="I167" s="152"/>
      <c r="J167" s="153"/>
      <c r="K167" s="151">
        <v>31917511.829999998</v>
      </c>
      <c r="L167" s="152"/>
      <c r="M167" s="153"/>
      <c r="N167" s="97">
        <f>+(F167+K167)/(D167+H167)</f>
        <v>0.76198849477998709</v>
      </c>
    </row>
    <row r="168" spans="1:14" s="7" customFormat="1" ht="20.25" customHeight="1">
      <c r="B168" s="27"/>
      <c r="C168" s="27"/>
      <c r="D168" s="27"/>
      <c r="E168" s="27"/>
      <c r="F168" s="28"/>
      <c r="G168" s="28"/>
      <c r="H168" s="28"/>
      <c r="I168" s="28"/>
      <c r="J168" s="30"/>
      <c r="K168" s="30"/>
      <c r="L168" s="30"/>
      <c r="M168" s="30"/>
      <c r="N168" s="30"/>
    </row>
    <row r="169" spans="1:14" ht="16.5" customHeight="1">
      <c r="B169" s="20" t="s">
        <v>171</v>
      </c>
      <c r="H169" s="74"/>
    </row>
    <row r="170" spans="1:14" ht="28.8">
      <c r="A170" s="54" t="s">
        <v>220</v>
      </c>
      <c r="B170" s="125" t="s">
        <v>172</v>
      </c>
      <c r="C170" s="125"/>
      <c r="D170" s="125"/>
      <c r="E170" s="125"/>
      <c r="F170" s="125"/>
      <c r="G170" s="125" t="s">
        <v>173</v>
      </c>
      <c r="H170" s="125"/>
      <c r="I170" s="125"/>
      <c r="J170" s="125"/>
      <c r="K170" s="125" t="s">
        <v>66</v>
      </c>
      <c r="L170" s="125"/>
      <c r="M170" s="125"/>
      <c r="N170" s="125"/>
    </row>
    <row r="171" spans="1:14" ht="15.6">
      <c r="B171" s="125"/>
      <c r="C171" s="125"/>
      <c r="D171" s="125"/>
      <c r="E171" s="125"/>
      <c r="F171" s="125"/>
      <c r="G171" s="32" t="s">
        <v>174</v>
      </c>
      <c r="H171" s="32" t="s">
        <v>175</v>
      </c>
      <c r="I171" s="32" t="s">
        <v>176</v>
      </c>
      <c r="J171" s="32" t="s">
        <v>177</v>
      </c>
      <c r="K171" s="125"/>
      <c r="L171" s="125"/>
      <c r="M171" s="125"/>
      <c r="N171" s="125"/>
    </row>
    <row r="172" spans="1:14" ht="13.8" customHeight="1">
      <c r="B172" s="154" t="s">
        <v>215</v>
      </c>
      <c r="C172" s="154"/>
      <c r="D172" s="154"/>
      <c r="E172" s="154"/>
      <c r="F172" s="154"/>
      <c r="G172" s="117">
        <v>95</v>
      </c>
      <c r="H172" s="71">
        <v>20126496.109999999</v>
      </c>
      <c r="I172" s="115">
        <v>47</v>
      </c>
      <c r="J172" s="116">
        <v>4260138.84</v>
      </c>
      <c r="K172" s="158" t="s">
        <v>324</v>
      </c>
      <c r="L172" s="159"/>
      <c r="M172" s="159"/>
      <c r="N172" s="160"/>
    </row>
    <row r="173" spans="1:14">
      <c r="B173" s="154" t="s">
        <v>280</v>
      </c>
      <c r="C173" s="154"/>
      <c r="D173" s="154"/>
      <c r="E173" s="154"/>
      <c r="F173" s="154"/>
      <c r="G173" s="117">
        <v>2</v>
      </c>
      <c r="H173" s="71">
        <v>531880.56000000006</v>
      </c>
      <c r="I173" s="117">
        <v>0</v>
      </c>
      <c r="J173" s="71">
        <v>0</v>
      </c>
      <c r="K173" s="161"/>
      <c r="L173" s="162"/>
      <c r="M173" s="162"/>
      <c r="N173" s="163"/>
    </row>
    <row r="174" spans="1:14">
      <c r="B174" s="154" t="s">
        <v>281</v>
      </c>
      <c r="C174" s="154"/>
      <c r="D174" s="154"/>
      <c r="E174" s="154"/>
      <c r="F174" s="154"/>
      <c r="G174" s="117">
        <v>7</v>
      </c>
      <c r="H174" s="71">
        <v>1943124.68</v>
      </c>
      <c r="I174" s="117">
        <v>0</v>
      </c>
      <c r="J174" s="71">
        <v>0</v>
      </c>
      <c r="K174" s="161"/>
      <c r="L174" s="162"/>
      <c r="M174" s="162"/>
      <c r="N174" s="163"/>
    </row>
    <row r="175" spans="1:14">
      <c r="B175" s="154" t="s">
        <v>282</v>
      </c>
      <c r="C175" s="154"/>
      <c r="D175" s="154"/>
      <c r="E175" s="154"/>
      <c r="F175" s="154"/>
      <c r="G175" s="117">
        <v>1</v>
      </c>
      <c r="H175" s="71">
        <v>52344.13</v>
      </c>
      <c r="I175" s="117">
        <v>0</v>
      </c>
      <c r="J175" s="71">
        <v>0</v>
      </c>
      <c r="K175" s="161"/>
      <c r="L175" s="162"/>
      <c r="M175" s="162"/>
      <c r="N175" s="163"/>
    </row>
    <row r="176" spans="1:14">
      <c r="B176" s="154" t="s">
        <v>283</v>
      </c>
      <c r="C176" s="154"/>
      <c r="D176" s="154"/>
      <c r="E176" s="154"/>
      <c r="F176" s="154"/>
      <c r="G176" s="117">
        <v>2</v>
      </c>
      <c r="H176" s="71">
        <v>754590</v>
      </c>
      <c r="I176" s="117">
        <v>1</v>
      </c>
      <c r="J176" s="71">
        <v>65550</v>
      </c>
      <c r="K176" s="161"/>
      <c r="L176" s="162"/>
      <c r="M176" s="162"/>
      <c r="N176" s="163"/>
    </row>
    <row r="177" spans="1:14">
      <c r="B177" s="154" t="s">
        <v>284</v>
      </c>
      <c r="C177" s="154"/>
      <c r="D177" s="154"/>
      <c r="E177" s="154"/>
      <c r="F177" s="154"/>
      <c r="G177" s="115">
        <v>3</v>
      </c>
      <c r="H177" s="118">
        <v>43720.080000000016</v>
      </c>
      <c r="I177" s="115">
        <v>2</v>
      </c>
      <c r="J177" s="116">
        <v>24940.079999999998</v>
      </c>
      <c r="K177" s="161"/>
      <c r="L177" s="162"/>
      <c r="M177" s="162"/>
      <c r="N177" s="163"/>
    </row>
    <row r="178" spans="1:14">
      <c r="B178" s="154" t="s">
        <v>285</v>
      </c>
      <c r="C178" s="154"/>
      <c r="D178" s="154"/>
      <c r="E178" s="154"/>
      <c r="F178" s="154"/>
      <c r="G178" s="117">
        <v>0</v>
      </c>
      <c r="H178" s="71">
        <v>0</v>
      </c>
      <c r="I178" s="117">
        <v>13</v>
      </c>
      <c r="J178" s="71">
        <v>0</v>
      </c>
      <c r="K178" s="161"/>
      <c r="L178" s="162"/>
      <c r="M178" s="162"/>
      <c r="N178" s="163"/>
    </row>
    <row r="179" spans="1:14">
      <c r="B179" s="154" t="s">
        <v>328</v>
      </c>
      <c r="C179" s="154"/>
      <c r="D179" s="154"/>
      <c r="E179" s="154"/>
      <c r="F179" s="154"/>
      <c r="G179" s="115">
        <v>11</v>
      </c>
      <c r="H179" s="118">
        <v>2350695.9200000004</v>
      </c>
      <c r="I179" s="115">
        <v>5</v>
      </c>
      <c r="J179" s="118">
        <v>629278.31000000006</v>
      </c>
      <c r="K179" s="161"/>
      <c r="L179" s="162"/>
      <c r="M179" s="162"/>
      <c r="N179" s="163"/>
    </row>
    <row r="180" spans="1:14">
      <c r="B180" s="155" t="s">
        <v>286</v>
      </c>
      <c r="C180" s="156"/>
      <c r="D180" s="156"/>
      <c r="E180" s="156"/>
      <c r="F180" s="157"/>
      <c r="G180" s="117">
        <v>6</v>
      </c>
      <c r="H180" s="71">
        <v>1606396.98</v>
      </c>
      <c r="I180" s="117">
        <v>3</v>
      </c>
      <c r="J180" s="71">
        <v>1575616.26</v>
      </c>
      <c r="K180" s="161"/>
      <c r="L180" s="162"/>
      <c r="M180" s="162"/>
      <c r="N180" s="163"/>
    </row>
    <row r="181" spans="1:14">
      <c r="B181" s="154" t="s">
        <v>287</v>
      </c>
      <c r="C181" s="154"/>
      <c r="D181" s="154"/>
      <c r="E181" s="154"/>
      <c r="F181" s="154"/>
      <c r="G181" s="117">
        <v>68</v>
      </c>
      <c r="H181" s="71">
        <v>296469.14</v>
      </c>
      <c r="I181" s="117">
        <v>40</v>
      </c>
      <c r="J181" s="71">
        <v>170347.90999999997</v>
      </c>
      <c r="K181" s="161"/>
      <c r="L181" s="162"/>
      <c r="M181" s="162"/>
      <c r="N181" s="163"/>
    </row>
    <row r="182" spans="1:14">
      <c r="B182" s="154" t="s">
        <v>288</v>
      </c>
      <c r="C182" s="154"/>
      <c r="D182" s="154"/>
      <c r="E182" s="154"/>
      <c r="F182" s="154"/>
      <c r="G182" s="115">
        <v>26</v>
      </c>
      <c r="H182" s="118">
        <v>3102678.78</v>
      </c>
      <c r="I182" s="115">
        <v>14</v>
      </c>
      <c r="J182" s="116">
        <v>1223078.73</v>
      </c>
      <c r="K182" s="161"/>
      <c r="L182" s="162"/>
      <c r="M182" s="162"/>
      <c r="N182" s="163"/>
    </row>
    <row r="183" spans="1:14">
      <c r="B183" s="167" t="s">
        <v>347</v>
      </c>
      <c r="C183" s="168"/>
      <c r="D183" s="168"/>
      <c r="E183" s="168"/>
      <c r="F183" s="169"/>
      <c r="G183" s="115">
        <v>1</v>
      </c>
      <c r="H183" s="119">
        <v>3598230</v>
      </c>
      <c r="I183" s="115">
        <v>1</v>
      </c>
      <c r="J183" s="119">
        <v>3598230</v>
      </c>
      <c r="K183" s="161"/>
      <c r="L183" s="162"/>
      <c r="M183" s="162"/>
      <c r="N183" s="163"/>
    </row>
    <row r="184" spans="1:14">
      <c r="B184" s="154" t="s">
        <v>289</v>
      </c>
      <c r="C184" s="154"/>
      <c r="D184" s="154"/>
      <c r="E184" s="154"/>
      <c r="F184" s="154"/>
      <c r="G184" s="115">
        <v>0</v>
      </c>
      <c r="H184" s="119">
        <v>0</v>
      </c>
      <c r="I184" s="115">
        <v>0</v>
      </c>
      <c r="J184" s="119">
        <v>0</v>
      </c>
      <c r="K184" s="161"/>
      <c r="L184" s="162"/>
      <c r="M184" s="162"/>
      <c r="N184" s="163"/>
    </row>
    <row r="185" spans="1:14">
      <c r="B185" s="155" t="s">
        <v>290</v>
      </c>
      <c r="C185" s="156"/>
      <c r="D185" s="156"/>
      <c r="E185" s="156"/>
      <c r="F185" s="157"/>
      <c r="G185" s="66">
        <v>0</v>
      </c>
      <c r="H185" s="67">
        <v>0</v>
      </c>
      <c r="I185" s="66">
        <v>0</v>
      </c>
      <c r="J185" s="67">
        <v>0</v>
      </c>
      <c r="K185" s="161"/>
      <c r="L185" s="162"/>
      <c r="M185" s="162"/>
      <c r="N185" s="163"/>
    </row>
    <row r="186" spans="1:14">
      <c r="B186" s="155" t="s">
        <v>291</v>
      </c>
      <c r="C186" s="156"/>
      <c r="D186" s="156"/>
      <c r="E186" s="156"/>
      <c r="F186" s="157"/>
      <c r="G186" s="66">
        <v>0</v>
      </c>
      <c r="H186" s="67">
        <v>0</v>
      </c>
      <c r="I186" s="66">
        <v>0</v>
      </c>
      <c r="J186" s="67">
        <v>0</v>
      </c>
      <c r="K186" s="161"/>
      <c r="L186" s="162"/>
      <c r="M186" s="162"/>
      <c r="N186" s="163"/>
    </row>
    <row r="187" spans="1:14">
      <c r="B187" s="155" t="s">
        <v>292</v>
      </c>
      <c r="C187" s="156"/>
      <c r="D187" s="156"/>
      <c r="E187" s="156"/>
      <c r="F187" s="157"/>
      <c r="G187" s="66">
        <v>0</v>
      </c>
      <c r="H187" s="67">
        <v>0</v>
      </c>
      <c r="I187" s="66">
        <v>0</v>
      </c>
      <c r="J187" s="67">
        <v>0</v>
      </c>
      <c r="K187" s="164"/>
      <c r="L187" s="165"/>
      <c r="M187" s="165"/>
      <c r="N187" s="166"/>
    </row>
    <row r="188" spans="1:14" ht="36.6" customHeight="1">
      <c r="A188" s="54" t="s">
        <v>221</v>
      </c>
      <c r="B188" s="20" t="s">
        <v>178</v>
      </c>
      <c r="C188" s="20"/>
    </row>
    <row r="189" spans="1:14">
      <c r="B189" s="170" t="s">
        <v>179</v>
      </c>
      <c r="C189" s="171"/>
      <c r="D189" s="171"/>
      <c r="E189" s="171"/>
      <c r="F189" s="172"/>
      <c r="G189" s="125" t="s">
        <v>180</v>
      </c>
      <c r="H189" s="125"/>
      <c r="I189" s="125"/>
      <c r="J189" s="32" t="s">
        <v>181</v>
      </c>
      <c r="K189" s="125" t="s">
        <v>66</v>
      </c>
      <c r="L189" s="125"/>
      <c r="M189" s="125"/>
      <c r="N189" s="125"/>
    </row>
    <row r="190" spans="1:14">
      <c r="B190" s="131" t="s">
        <v>182</v>
      </c>
      <c r="C190" s="132"/>
      <c r="D190" s="132"/>
      <c r="E190" s="132"/>
      <c r="F190" s="133"/>
      <c r="G190" s="126" t="s">
        <v>249</v>
      </c>
      <c r="H190" s="126"/>
      <c r="I190" s="126"/>
      <c r="J190" s="83" t="s">
        <v>250</v>
      </c>
      <c r="K190" s="127" t="s">
        <v>250</v>
      </c>
      <c r="L190" s="128"/>
      <c r="M190" s="128"/>
      <c r="N190" s="129"/>
    </row>
    <row r="191" spans="1:14">
      <c r="B191" s="131" t="s">
        <v>211</v>
      </c>
      <c r="C191" s="132"/>
      <c r="D191" s="132"/>
      <c r="E191" s="132"/>
      <c r="F191" s="133"/>
      <c r="G191" s="126" t="s">
        <v>249</v>
      </c>
      <c r="H191" s="126"/>
      <c r="I191" s="126"/>
      <c r="J191" s="83" t="s">
        <v>250</v>
      </c>
      <c r="K191" s="127" t="s">
        <v>250</v>
      </c>
      <c r="L191" s="128"/>
      <c r="M191" s="128"/>
      <c r="N191" s="129"/>
    </row>
    <row r="192" spans="1:14">
      <c r="B192" s="141" t="s">
        <v>212</v>
      </c>
      <c r="C192" s="141"/>
      <c r="D192" s="141"/>
      <c r="E192" s="141"/>
      <c r="F192" s="141"/>
      <c r="G192" s="126" t="s">
        <v>249</v>
      </c>
      <c r="H192" s="126"/>
      <c r="I192" s="126"/>
      <c r="J192" s="83" t="s">
        <v>250</v>
      </c>
      <c r="K192" s="127" t="s">
        <v>250</v>
      </c>
      <c r="L192" s="128"/>
      <c r="M192" s="128"/>
      <c r="N192" s="129"/>
    </row>
    <row r="193" spans="1:14">
      <c r="B193" s="141" t="s">
        <v>213</v>
      </c>
      <c r="C193" s="141"/>
      <c r="D193" s="141"/>
      <c r="E193" s="141"/>
      <c r="F193" s="141"/>
      <c r="G193" s="126" t="s">
        <v>249</v>
      </c>
      <c r="H193" s="126"/>
      <c r="I193" s="126"/>
      <c r="J193" s="83" t="s">
        <v>250</v>
      </c>
      <c r="K193" s="127" t="s">
        <v>250</v>
      </c>
      <c r="L193" s="128"/>
      <c r="M193" s="128"/>
      <c r="N193" s="129"/>
    </row>
    <row r="194" spans="1:14" ht="16.5" customHeight="1">
      <c r="B194" s="141" t="s">
        <v>214</v>
      </c>
      <c r="C194" s="141"/>
      <c r="D194" s="141"/>
      <c r="E194" s="141"/>
      <c r="F194" s="141"/>
      <c r="G194" s="126" t="s">
        <v>265</v>
      </c>
      <c r="H194" s="126"/>
      <c r="I194" s="126"/>
      <c r="J194" s="83" t="s">
        <v>250</v>
      </c>
      <c r="K194" s="127" t="s">
        <v>250</v>
      </c>
      <c r="L194" s="128"/>
      <c r="M194" s="128"/>
      <c r="N194" s="129"/>
    </row>
    <row r="195" spans="1:14" ht="16.5" customHeight="1">
      <c r="B195" s="50"/>
      <c r="C195" s="50"/>
      <c r="D195" s="50"/>
      <c r="E195" s="50"/>
      <c r="F195" s="50"/>
      <c r="G195" s="51"/>
      <c r="H195" s="51"/>
      <c r="I195" s="51"/>
      <c r="K195" s="51"/>
      <c r="L195" s="51"/>
      <c r="M195" s="51"/>
      <c r="N195" s="51"/>
    </row>
    <row r="196" spans="1:14" ht="24" customHeight="1">
      <c r="A196" s="54" t="s">
        <v>216</v>
      </c>
      <c r="B196" s="20" t="s">
        <v>183</v>
      </c>
    </row>
    <row r="197" spans="1:14" ht="30" customHeight="1">
      <c r="B197" s="130" t="s">
        <v>184</v>
      </c>
      <c r="C197" s="130"/>
      <c r="D197" s="52" t="s">
        <v>185</v>
      </c>
      <c r="E197" s="52" t="s">
        <v>186</v>
      </c>
      <c r="F197" s="52" t="s">
        <v>187</v>
      </c>
      <c r="G197" s="130" t="s">
        <v>95</v>
      </c>
      <c r="H197" s="130"/>
      <c r="I197" s="130"/>
      <c r="J197" s="130"/>
      <c r="K197" s="130" t="s">
        <v>155</v>
      </c>
      <c r="L197" s="130"/>
      <c r="M197" s="130"/>
      <c r="N197" s="130"/>
    </row>
    <row r="198" spans="1:14" ht="37.200000000000003" customHeight="1">
      <c r="B198" s="131" t="s">
        <v>188</v>
      </c>
      <c r="C198" s="133"/>
      <c r="D198" s="99" t="s">
        <v>338</v>
      </c>
      <c r="E198" s="100" t="s">
        <v>339</v>
      </c>
      <c r="F198" s="120">
        <v>1</v>
      </c>
      <c r="G198" s="144" t="s">
        <v>340</v>
      </c>
      <c r="H198" s="145"/>
      <c r="I198" s="145"/>
      <c r="J198" s="146"/>
      <c r="K198" s="147" t="s">
        <v>348</v>
      </c>
      <c r="L198" s="148"/>
      <c r="M198" s="148"/>
      <c r="N198" s="149"/>
    </row>
    <row r="199" spans="1:14" ht="38.4" customHeight="1">
      <c r="B199" s="131" t="s">
        <v>188</v>
      </c>
      <c r="C199" s="133"/>
      <c r="D199" s="99" t="s">
        <v>341</v>
      </c>
      <c r="E199" s="99" t="s">
        <v>342</v>
      </c>
      <c r="F199" s="120">
        <v>1</v>
      </c>
      <c r="G199" s="144" t="s">
        <v>343</v>
      </c>
      <c r="H199" s="145"/>
      <c r="I199" s="145"/>
      <c r="J199" s="146"/>
      <c r="K199" s="147" t="s">
        <v>349</v>
      </c>
      <c r="L199" s="148"/>
      <c r="M199" s="148"/>
      <c r="N199" s="149"/>
    </row>
    <row r="200" spans="1:14" ht="31.2" customHeight="1">
      <c r="B200" s="131" t="s">
        <v>188</v>
      </c>
      <c r="C200" s="133"/>
      <c r="D200" s="101" t="s">
        <v>345</v>
      </c>
      <c r="E200" s="101" t="s">
        <v>344</v>
      </c>
      <c r="F200" s="120">
        <v>1</v>
      </c>
      <c r="G200" s="144" t="s">
        <v>346</v>
      </c>
      <c r="H200" s="145"/>
      <c r="I200" s="145"/>
      <c r="J200" s="146"/>
      <c r="K200" s="147" t="s">
        <v>350</v>
      </c>
      <c r="L200" s="148"/>
      <c r="M200" s="148"/>
      <c r="N200" s="149"/>
    </row>
    <row r="205" spans="1:14" s="7" customFormat="1" ht="20.25" customHeight="1">
      <c r="B205" s="49"/>
      <c r="C205" s="49"/>
      <c r="D205" s="49"/>
      <c r="E205" s="41"/>
      <c r="F205" s="41"/>
      <c r="G205" s="41"/>
      <c r="H205" s="41"/>
      <c r="K205" s="29"/>
      <c r="L205" s="29"/>
      <c r="M205" s="29"/>
      <c r="N205" s="29"/>
    </row>
    <row r="210" spans="2:14" s="7" customFormat="1" ht="20.25" customHeight="1">
      <c r="B210" s="49"/>
      <c r="C210" s="49"/>
      <c r="D210" s="49"/>
      <c r="E210" s="41"/>
      <c r="F210" s="41"/>
      <c r="G210" s="41"/>
      <c r="H210" s="41"/>
      <c r="K210" s="29"/>
      <c r="L210" s="29"/>
      <c r="M210" s="29"/>
      <c r="N210" s="29"/>
    </row>
    <row r="218" spans="2:14" s="7" customFormat="1" ht="20.25" customHeight="1">
      <c r="B218" s="47"/>
      <c r="C218" s="47"/>
      <c r="D218" s="47"/>
      <c r="E218" s="29"/>
      <c r="F218" s="29"/>
      <c r="G218" s="29"/>
      <c r="H218" s="48"/>
      <c r="I218" s="48"/>
      <c r="J218" s="48"/>
      <c r="K218" s="29"/>
      <c r="L218" s="29"/>
      <c r="M218" s="29"/>
      <c r="N218" s="29"/>
    </row>
    <row r="246" spans="2:14">
      <c r="B246" s="53"/>
      <c r="C246" s="41"/>
      <c r="D246" s="41"/>
      <c r="E246" s="41"/>
      <c r="F246" s="41"/>
      <c r="G246" s="42"/>
      <c r="H246" s="42"/>
      <c r="I246" s="42"/>
      <c r="J246" s="42"/>
      <c r="K246" s="42"/>
      <c r="L246" s="42"/>
      <c r="M246" s="42"/>
      <c r="N246" s="42"/>
    </row>
    <row r="247" spans="2:14">
      <c r="B247" s="53"/>
      <c r="C247" s="41"/>
      <c r="D247" s="41"/>
      <c r="E247" s="41"/>
      <c r="F247" s="41"/>
      <c r="G247" s="42"/>
      <c r="H247" s="42"/>
      <c r="I247" s="42"/>
      <c r="J247" s="42"/>
      <c r="K247" s="42"/>
      <c r="L247" s="42"/>
      <c r="M247" s="42"/>
      <c r="N247" s="42"/>
    </row>
  </sheetData>
  <mergeCells count="357">
    <mergeCell ref="B71:H71"/>
    <mergeCell ref="K71:N71"/>
    <mergeCell ref="B72:H72"/>
    <mergeCell ref="B182:F182"/>
    <mergeCell ref="B184:F184"/>
    <mergeCell ref="B176:F176"/>
    <mergeCell ref="B178:F178"/>
    <mergeCell ref="B86:H86"/>
    <mergeCell ref="K86:N86"/>
    <mergeCell ref="E77:F77"/>
    <mergeCell ref="G77:H77"/>
    <mergeCell ref="E78:F78"/>
    <mergeCell ref="G78:H78"/>
    <mergeCell ref="E79:F79"/>
    <mergeCell ref="G79:H79"/>
    <mergeCell ref="B82:H82"/>
    <mergeCell ref="K82:N82"/>
    <mergeCell ref="B83:H83"/>
    <mergeCell ref="K83:N83"/>
    <mergeCell ref="B87:H87"/>
    <mergeCell ref="K87:N87"/>
    <mergeCell ref="B91:D91"/>
    <mergeCell ref="F91:I91"/>
    <mergeCell ref="J91:L91"/>
    <mergeCell ref="B66:H66"/>
    <mergeCell ref="K66:N66"/>
    <mergeCell ref="B67:H67"/>
    <mergeCell ref="K67:N67"/>
    <mergeCell ref="B68:H68"/>
    <mergeCell ref="K68:N68"/>
    <mergeCell ref="B69:H69"/>
    <mergeCell ref="K69:N69"/>
    <mergeCell ref="B70:H70"/>
    <mergeCell ref="K70:N70"/>
    <mergeCell ref="M63:N63"/>
    <mergeCell ref="B58:C58"/>
    <mergeCell ref="E58:G58"/>
    <mergeCell ref="H58:L58"/>
    <mergeCell ref="M58:N58"/>
    <mergeCell ref="B59:C59"/>
    <mergeCell ref="E59:G59"/>
    <mergeCell ref="H59:L59"/>
    <mergeCell ref="M59:N59"/>
    <mergeCell ref="B60:C60"/>
    <mergeCell ref="E60:G60"/>
    <mergeCell ref="H60:L60"/>
    <mergeCell ref="M60:N60"/>
    <mergeCell ref="B61:C61"/>
    <mergeCell ref="E61:G61"/>
    <mergeCell ref="H61:L61"/>
    <mergeCell ref="M61:N61"/>
    <mergeCell ref="B62:C62"/>
    <mergeCell ref="E62:G62"/>
    <mergeCell ref="H62:L62"/>
    <mergeCell ref="M62:N62"/>
    <mergeCell ref="B63:C63"/>
    <mergeCell ref="E63:G63"/>
    <mergeCell ref="H63:L63"/>
    <mergeCell ref="B85:H85"/>
    <mergeCell ref="K85:N85"/>
    <mergeCell ref="I77:J79"/>
    <mergeCell ref="K77:L79"/>
    <mergeCell ref="M77:N79"/>
    <mergeCell ref="M91:N91"/>
    <mergeCell ref="B92:D92"/>
    <mergeCell ref="F92:I92"/>
    <mergeCell ref="J92:L92"/>
    <mergeCell ref="M92:N92"/>
    <mergeCell ref="K72:N72"/>
    <mergeCell ref="B73:H73"/>
    <mergeCell ref="K73:N73"/>
    <mergeCell ref="D76:F76"/>
    <mergeCell ref="G76:H76"/>
    <mergeCell ref="I76:J76"/>
    <mergeCell ref="K76:L76"/>
    <mergeCell ref="M76:N76"/>
    <mergeCell ref="B84:H84"/>
    <mergeCell ref="K84:N84"/>
    <mergeCell ref="B1:N1"/>
    <mergeCell ref="B2:N2"/>
    <mergeCell ref="B4:N4"/>
    <mergeCell ref="C5:N5"/>
    <mergeCell ref="C6:N6"/>
    <mergeCell ref="C7:N7"/>
    <mergeCell ref="C8:N8"/>
    <mergeCell ref="C9:N9"/>
    <mergeCell ref="C10:N10"/>
    <mergeCell ref="C11:N11"/>
    <mergeCell ref="C12:N12"/>
    <mergeCell ref="C13:N13"/>
    <mergeCell ref="C14:N14"/>
    <mergeCell ref="C15:N15"/>
    <mergeCell ref="C16:N16"/>
    <mergeCell ref="B17:N17"/>
    <mergeCell ref="C18:N18"/>
    <mergeCell ref="C19:N19"/>
    <mergeCell ref="C20:N20"/>
    <mergeCell ref="B21:N21"/>
    <mergeCell ref="C22:N22"/>
    <mergeCell ref="C23:N23"/>
    <mergeCell ref="C24:N24"/>
    <mergeCell ref="B25:N25"/>
    <mergeCell ref="C26:N26"/>
    <mergeCell ref="C27:N27"/>
    <mergeCell ref="C28:N28"/>
    <mergeCell ref="D46:E46"/>
    <mergeCell ref="G46:H46"/>
    <mergeCell ref="L46:M46"/>
    <mergeCell ref="G48:H48"/>
    <mergeCell ref="G49:H49"/>
    <mergeCell ref="D48:E48"/>
    <mergeCell ref="D49:E49"/>
    <mergeCell ref="L49:M49"/>
    <mergeCell ref="B30:N30"/>
    <mergeCell ref="B31:N31"/>
    <mergeCell ref="C32:N32"/>
    <mergeCell ref="C33:N33"/>
    <mergeCell ref="B36:D36"/>
    <mergeCell ref="E36:N36"/>
    <mergeCell ref="B37:D37"/>
    <mergeCell ref="E37:N37"/>
    <mergeCell ref="B40:N40"/>
    <mergeCell ref="L48:M48"/>
    <mergeCell ref="B54:E54"/>
    <mergeCell ref="F54:I54"/>
    <mergeCell ref="J54:K54"/>
    <mergeCell ref="L54:N54"/>
    <mergeCell ref="B55:E55"/>
    <mergeCell ref="F55:I55"/>
    <mergeCell ref="J55:K55"/>
    <mergeCell ref="L55:N55"/>
    <mergeCell ref="B41:N41"/>
    <mergeCell ref="D47:E47"/>
    <mergeCell ref="G47:H47"/>
    <mergeCell ref="L47:M47"/>
    <mergeCell ref="I44:I45"/>
    <mergeCell ref="L44:M45"/>
    <mergeCell ref="B53:E53"/>
    <mergeCell ref="F53:I53"/>
    <mergeCell ref="J53:K53"/>
    <mergeCell ref="L53:N53"/>
    <mergeCell ref="C44:E44"/>
    <mergeCell ref="F44:H44"/>
    <mergeCell ref="J44:K44"/>
    <mergeCell ref="N44:N45"/>
    <mergeCell ref="D45:E45"/>
    <mergeCell ref="G45:H45"/>
    <mergeCell ref="M93:N93"/>
    <mergeCell ref="B94:D94"/>
    <mergeCell ref="F94:I94"/>
    <mergeCell ref="J94:L94"/>
    <mergeCell ref="M94:N94"/>
    <mergeCell ref="B97:D97"/>
    <mergeCell ref="F97:I97"/>
    <mergeCell ref="J97:L97"/>
    <mergeCell ref="M97:N97"/>
    <mergeCell ref="B93:D93"/>
    <mergeCell ref="F93:I93"/>
    <mergeCell ref="J93:L93"/>
    <mergeCell ref="B98:D98"/>
    <mergeCell ref="F98:I98"/>
    <mergeCell ref="J98:L98"/>
    <mergeCell ref="M98:N98"/>
    <mergeCell ref="B99:D99"/>
    <mergeCell ref="F99:I99"/>
    <mergeCell ref="J99:L99"/>
    <mergeCell ref="M99:N99"/>
    <mergeCell ref="B100:D100"/>
    <mergeCell ref="F100:I100"/>
    <mergeCell ref="J100:L100"/>
    <mergeCell ref="M100:N100"/>
    <mergeCell ref="B101:D101"/>
    <mergeCell ref="F101:I101"/>
    <mergeCell ref="J101:L101"/>
    <mergeCell ref="M101:N101"/>
    <mergeCell ref="B102:D102"/>
    <mergeCell ref="F102:I102"/>
    <mergeCell ref="J102:L102"/>
    <mergeCell ref="M102:N102"/>
    <mergeCell ref="B105:D105"/>
    <mergeCell ref="F105:I105"/>
    <mergeCell ref="J105:L105"/>
    <mergeCell ref="M105:N105"/>
    <mergeCell ref="B106:D106"/>
    <mergeCell ref="F106:I106"/>
    <mergeCell ref="J106:L106"/>
    <mergeCell ref="M106:N106"/>
    <mergeCell ref="B107:D107"/>
    <mergeCell ref="F107:I107"/>
    <mergeCell ref="J107:L107"/>
    <mergeCell ref="M107:N107"/>
    <mergeCell ref="B108:D108"/>
    <mergeCell ref="F108:I108"/>
    <mergeCell ref="J108:L108"/>
    <mergeCell ref="M108:N108"/>
    <mergeCell ref="B109:D109"/>
    <mergeCell ref="F109:I109"/>
    <mergeCell ref="J109:L109"/>
    <mergeCell ref="M109:N109"/>
    <mergeCell ref="B110:D110"/>
    <mergeCell ref="F110:I110"/>
    <mergeCell ref="J110:L110"/>
    <mergeCell ref="M110:N110"/>
    <mergeCell ref="B111:D111"/>
    <mergeCell ref="F111:I111"/>
    <mergeCell ref="J111:L111"/>
    <mergeCell ref="M111:N111"/>
    <mergeCell ref="B112:D112"/>
    <mergeCell ref="F112:I112"/>
    <mergeCell ref="J112:L112"/>
    <mergeCell ref="M112:N112"/>
    <mergeCell ref="B113:D113"/>
    <mergeCell ref="F113:I113"/>
    <mergeCell ref="J113:L113"/>
    <mergeCell ref="M113:N113"/>
    <mergeCell ref="B114:D114"/>
    <mergeCell ref="F114:I114"/>
    <mergeCell ref="J114:L114"/>
    <mergeCell ref="M114:N114"/>
    <mergeCell ref="B117:D117"/>
    <mergeCell ref="F117:I117"/>
    <mergeCell ref="J117:L117"/>
    <mergeCell ref="M117:N117"/>
    <mergeCell ref="B118:D118"/>
    <mergeCell ref="F118:I118"/>
    <mergeCell ref="J118:L118"/>
    <mergeCell ref="M118:N118"/>
    <mergeCell ref="B119:D119"/>
    <mergeCell ref="F119:I119"/>
    <mergeCell ref="J119:L119"/>
    <mergeCell ref="M119:N119"/>
    <mergeCell ref="B122:E122"/>
    <mergeCell ref="G122:I122"/>
    <mergeCell ref="J122:N122"/>
    <mergeCell ref="B127:G127"/>
    <mergeCell ref="H127:J127"/>
    <mergeCell ref="K127:N127"/>
    <mergeCell ref="B128:G128"/>
    <mergeCell ref="H128:J128"/>
    <mergeCell ref="K128:N128"/>
    <mergeCell ref="B123:E124"/>
    <mergeCell ref="B129:G129"/>
    <mergeCell ref="H129:J129"/>
    <mergeCell ref="K129:N129"/>
    <mergeCell ref="B130:G130"/>
    <mergeCell ref="H130:J130"/>
    <mergeCell ref="K130:N130"/>
    <mergeCell ref="B131:G131"/>
    <mergeCell ref="H131:J131"/>
    <mergeCell ref="K131:N131"/>
    <mergeCell ref="B134:F134"/>
    <mergeCell ref="G134:K134"/>
    <mergeCell ref="M134:N134"/>
    <mergeCell ref="B135:F135"/>
    <mergeCell ref="G135:K135"/>
    <mergeCell ref="M135:N135"/>
    <mergeCell ref="B136:F136"/>
    <mergeCell ref="G136:K136"/>
    <mergeCell ref="M136:N136"/>
    <mergeCell ref="G143:J143"/>
    <mergeCell ref="K143:L143"/>
    <mergeCell ref="G144:J144"/>
    <mergeCell ref="K144:L144"/>
    <mergeCell ref="G145:J145"/>
    <mergeCell ref="K145:L145"/>
    <mergeCell ref="B137:F137"/>
    <mergeCell ref="G137:K137"/>
    <mergeCell ref="M137:N137"/>
    <mergeCell ref="B138:F138"/>
    <mergeCell ref="G138:K138"/>
    <mergeCell ref="M138:N138"/>
    <mergeCell ref="B139:F139"/>
    <mergeCell ref="G139:K139"/>
    <mergeCell ref="M139:N139"/>
    <mergeCell ref="G140:K140"/>
    <mergeCell ref="M140:N140"/>
    <mergeCell ref="B189:F189"/>
    <mergeCell ref="G189:I189"/>
    <mergeCell ref="G146:J146"/>
    <mergeCell ref="K146:L146"/>
    <mergeCell ref="B155:I155"/>
    <mergeCell ref="K155:N155"/>
    <mergeCell ref="B156:I156"/>
    <mergeCell ref="K156:N156"/>
    <mergeCell ref="B157:I157"/>
    <mergeCell ref="K157:N157"/>
    <mergeCell ref="G147:J147"/>
    <mergeCell ref="G148:J148"/>
    <mergeCell ref="K147:L147"/>
    <mergeCell ref="K148:L148"/>
    <mergeCell ref="B177:F177"/>
    <mergeCell ref="B161:D161"/>
    <mergeCell ref="E161:H161"/>
    <mergeCell ref="K161:N161"/>
    <mergeCell ref="B162:D162"/>
    <mergeCell ref="E162:H162"/>
    <mergeCell ref="K162:N162"/>
    <mergeCell ref="B163:D163"/>
    <mergeCell ref="E163:H163"/>
    <mergeCell ref="K163:N163"/>
    <mergeCell ref="D167:E167"/>
    <mergeCell ref="F167:G167"/>
    <mergeCell ref="H167:J167"/>
    <mergeCell ref="K167:M167"/>
    <mergeCell ref="B194:F194"/>
    <mergeCell ref="G170:J170"/>
    <mergeCell ref="B172:F172"/>
    <mergeCell ref="B173:F173"/>
    <mergeCell ref="B174:F174"/>
    <mergeCell ref="B175:F175"/>
    <mergeCell ref="B170:F171"/>
    <mergeCell ref="K170:N171"/>
    <mergeCell ref="B179:F179"/>
    <mergeCell ref="B180:F180"/>
    <mergeCell ref="K190:N190"/>
    <mergeCell ref="B191:F191"/>
    <mergeCell ref="G191:I191"/>
    <mergeCell ref="K191:N191"/>
    <mergeCell ref="K172:N187"/>
    <mergeCell ref="B183:F183"/>
    <mergeCell ref="B185:F185"/>
    <mergeCell ref="B186:F186"/>
    <mergeCell ref="B187:F187"/>
    <mergeCell ref="B181:F181"/>
    <mergeCell ref="B198:C198"/>
    <mergeCell ref="G198:J198"/>
    <mergeCell ref="K198:N198"/>
    <mergeCell ref="B199:C199"/>
    <mergeCell ref="G199:J199"/>
    <mergeCell ref="K199:N199"/>
    <mergeCell ref="B200:C200"/>
    <mergeCell ref="G200:J200"/>
    <mergeCell ref="K200:N200"/>
    <mergeCell ref="K189:N189"/>
    <mergeCell ref="G194:I194"/>
    <mergeCell ref="K194:N194"/>
    <mergeCell ref="B197:C197"/>
    <mergeCell ref="G197:J197"/>
    <mergeCell ref="B190:F190"/>
    <mergeCell ref="G190:I190"/>
    <mergeCell ref="B77:B79"/>
    <mergeCell ref="C77:C79"/>
    <mergeCell ref="F123:F124"/>
    <mergeCell ref="B140:F140"/>
    <mergeCell ref="B192:F192"/>
    <mergeCell ref="G192:I192"/>
    <mergeCell ref="K192:N192"/>
    <mergeCell ref="B193:F193"/>
    <mergeCell ref="G193:I193"/>
    <mergeCell ref="K193:N193"/>
    <mergeCell ref="K197:N197"/>
    <mergeCell ref="B166:C166"/>
    <mergeCell ref="D166:E166"/>
    <mergeCell ref="F166:G166"/>
    <mergeCell ref="H166:J166"/>
    <mergeCell ref="K166:M166"/>
    <mergeCell ref="B167:C167"/>
  </mergeCells>
  <hyperlinks>
    <hyperlink ref="K157" r:id="rId1"/>
    <hyperlink ref="K156" r:id="rId2"/>
    <hyperlink ref="G148" r:id="rId3"/>
    <hyperlink ref="G144" r:id="rId4"/>
    <hyperlink ref="G145" r:id="rId5"/>
    <hyperlink ref="G147" r:id="rId6"/>
    <hyperlink ref="G146" r:id="rId7"/>
    <hyperlink ref="K172" r:id="rId8"/>
    <hyperlink ref="C14" r:id="rId9"/>
    <hyperlink ref="C16" r:id="rId10"/>
    <hyperlink ref="C20" r:id="rId11"/>
    <hyperlink ref="K162" r:id="rId12"/>
    <hyperlink ref="K163" r:id="rId13"/>
    <hyperlink ref="M135" r:id="rId14"/>
    <hyperlink ref="M136" r:id="rId15"/>
    <hyperlink ref="M137" r:id="rId16"/>
    <hyperlink ref="M138" r:id="rId17"/>
    <hyperlink ref="M139" r:id="rId18"/>
    <hyperlink ref="M140" r:id="rId19"/>
    <hyperlink ref="J92" r:id="rId20"/>
    <hyperlink ref="J93" r:id="rId21"/>
    <hyperlink ref="J94" r:id="rId22"/>
    <hyperlink ref="K198" r:id="rId23"/>
    <hyperlink ref="K199" r:id="rId24"/>
    <hyperlink ref="K200" r:id="rId25"/>
    <hyperlink ref="J98" r:id="rId26"/>
    <hyperlink ref="J101" r:id="rId27"/>
    <hyperlink ref="J102" r:id="rId28"/>
    <hyperlink ref="J99" r:id="rId29"/>
    <hyperlink ref="J100" r:id="rId30"/>
    <hyperlink ref="J106" r:id="rId31"/>
    <hyperlink ref="J109" r:id="rId32"/>
    <hyperlink ref="J110" r:id="rId33"/>
    <hyperlink ref="J111" r:id="rId34"/>
    <hyperlink ref="J112" r:id="rId35"/>
    <hyperlink ref="J113" r:id="rId36"/>
    <hyperlink ref="J114" r:id="rId37"/>
    <hyperlink ref="J108" r:id="rId38"/>
    <hyperlink ref="J107" r:id="rId39"/>
  </hyperlinks>
  <pageMargins left="0.23622047244094491" right="0.23622047244094491" top="0.74803149606299213" bottom="0.74803149606299213" header="0.31496062992125984" footer="0.31496062992125984"/>
  <pageSetup paperSize="9" scale="55" orientation="landscape" r:id="rId40"/>
  <legacyDrawing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topLeftCell="A73" workbookViewId="0">
      <selection activeCell="B90" sqref="B90"/>
    </sheetView>
  </sheetViews>
  <sheetFormatPr baseColWidth="10" defaultRowHeight="14.4"/>
  <cols>
    <col min="2" max="2" width="14.44140625" bestFit="1" customWidth="1"/>
  </cols>
  <sheetData>
    <row r="1" spans="1:1">
      <c r="A1" s="78">
        <v>30299.75</v>
      </c>
    </row>
    <row r="2" spans="1:1">
      <c r="A2" s="78">
        <v>26880</v>
      </c>
    </row>
    <row r="3" spans="1:1">
      <c r="A3" s="78">
        <v>803444.18</v>
      </c>
    </row>
    <row r="4" spans="1:1">
      <c r="A4" s="78">
        <v>11815.51</v>
      </c>
    </row>
    <row r="5" spans="1:1">
      <c r="A5" s="78">
        <v>512800</v>
      </c>
    </row>
    <row r="6" spans="1:1">
      <c r="A6" s="78">
        <v>274898</v>
      </c>
    </row>
    <row r="7" spans="1:1">
      <c r="A7" s="78">
        <v>114450</v>
      </c>
    </row>
    <row r="8" spans="1:1">
      <c r="A8" s="78">
        <v>57982</v>
      </c>
    </row>
    <row r="9" spans="1:1">
      <c r="A9" s="78">
        <v>57586</v>
      </c>
    </row>
    <row r="10" spans="1:1">
      <c r="A10" s="78">
        <v>210357</v>
      </c>
    </row>
    <row r="11" spans="1:1">
      <c r="A11" s="78">
        <v>13499</v>
      </c>
    </row>
    <row r="12" spans="1:1">
      <c r="A12" s="78">
        <v>118139</v>
      </c>
    </row>
    <row r="13" spans="1:1">
      <c r="A13" s="78">
        <v>16534.400000000001</v>
      </c>
    </row>
    <row r="14" spans="1:1">
      <c r="A14" s="78">
        <v>51689.4</v>
      </c>
    </row>
    <row r="15" spans="1:1">
      <c r="A15" s="78">
        <v>23868.65</v>
      </c>
    </row>
    <row r="16" spans="1:1">
      <c r="A16" s="78">
        <v>6877</v>
      </c>
    </row>
    <row r="17" spans="1:7">
      <c r="A17" s="78">
        <v>33372.82</v>
      </c>
    </row>
    <row r="18" spans="1:7">
      <c r="A18" s="78">
        <v>16250</v>
      </c>
    </row>
    <row r="19" spans="1:7">
      <c r="A19" s="78">
        <v>10900</v>
      </c>
      <c r="G19" s="68">
        <v>158967.35</v>
      </c>
    </row>
    <row r="20" spans="1:7">
      <c r="A20" s="78">
        <v>124561</v>
      </c>
    </row>
    <row r="21" spans="1:7">
      <c r="A21" s="78">
        <v>123069</v>
      </c>
    </row>
    <row r="22" spans="1:7">
      <c r="A22" s="78">
        <v>25618.13</v>
      </c>
    </row>
    <row r="23" spans="1:7">
      <c r="A23" s="78">
        <v>45896.4</v>
      </c>
    </row>
    <row r="24" spans="1:7">
      <c r="A24" s="78">
        <v>27999</v>
      </c>
    </row>
    <row r="25" spans="1:7">
      <c r="A25" s="78">
        <v>158967.35</v>
      </c>
    </row>
    <row r="26" spans="1:7">
      <c r="A26" s="78">
        <v>34164</v>
      </c>
    </row>
    <row r="27" spans="1:7">
      <c r="A27" s="78">
        <v>110000</v>
      </c>
      <c r="D27" s="68">
        <v>74825.539999999994</v>
      </c>
    </row>
    <row r="28" spans="1:7">
      <c r="A28" s="78">
        <v>11925</v>
      </c>
    </row>
    <row r="29" spans="1:7">
      <c r="A29" s="78">
        <v>11041.75</v>
      </c>
    </row>
    <row r="30" spans="1:7">
      <c r="A30" s="78">
        <v>8699</v>
      </c>
    </row>
    <row r="31" spans="1:7">
      <c r="A31" s="78">
        <v>74825.539999999994</v>
      </c>
    </row>
    <row r="32" spans="1:7">
      <c r="A32" s="78">
        <v>159100</v>
      </c>
    </row>
    <row r="33" spans="1:3">
      <c r="A33" s="78">
        <v>20290</v>
      </c>
    </row>
    <row r="34" spans="1:3">
      <c r="A34" s="78">
        <v>463800</v>
      </c>
    </row>
    <row r="35" spans="1:3">
      <c r="A35" s="78">
        <v>9991.57</v>
      </c>
      <c r="C35" s="68"/>
    </row>
    <row r="36" spans="1:3">
      <c r="A36" s="78">
        <v>48200</v>
      </c>
    </row>
    <row r="37" spans="1:3">
      <c r="A37" s="78">
        <v>15000</v>
      </c>
    </row>
    <row r="38" spans="1:3">
      <c r="A38" s="78">
        <v>41400</v>
      </c>
    </row>
    <row r="39" spans="1:3">
      <c r="A39" s="78">
        <v>387700</v>
      </c>
    </row>
    <row r="40" spans="1:3">
      <c r="A40" s="78">
        <v>17730</v>
      </c>
    </row>
    <row r="41" spans="1:3">
      <c r="A41" s="78">
        <v>135200</v>
      </c>
    </row>
    <row r="42" spans="1:3">
      <c r="A42" s="78">
        <v>134874</v>
      </c>
    </row>
    <row r="43" spans="1:3">
      <c r="A43" s="78">
        <v>43990</v>
      </c>
    </row>
    <row r="44" spans="1:3">
      <c r="A44" s="78">
        <v>500592.2</v>
      </c>
    </row>
    <row r="45" spans="1:3">
      <c r="A45" s="78">
        <v>148900</v>
      </c>
    </row>
    <row r="46" spans="1:3">
      <c r="A46" s="78">
        <v>32990</v>
      </c>
    </row>
    <row r="47" spans="1:3">
      <c r="A47" s="78">
        <v>24000</v>
      </c>
    </row>
    <row r="48" spans="1:3">
      <c r="A48">
        <v>7450</v>
      </c>
    </row>
    <row r="49" spans="1:15">
      <c r="A49">
        <v>392999</v>
      </c>
    </row>
    <row r="50" spans="1:15">
      <c r="A50">
        <v>1014800</v>
      </c>
    </row>
    <row r="51" spans="1:15">
      <c r="A51">
        <v>1045000</v>
      </c>
    </row>
    <row r="52" spans="1:15">
      <c r="A52">
        <v>18110</v>
      </c>
    </row>
    <row r="53" spans="1:15">
      <c r="A53">
        <v>205900</v>
      </c>
    </row>
    <row r="54" spans="1:15">
      <c r="A54">
        <v>37410.61</v>
      </c>
      <c r="C54" s="68"/>
      <c r="K54" s="68">
        <v>165596.04999999999</v>
      </c>
    </row>
    <row r="55" spans="1:15">
      <c r="A55">
        <v>31301.15</v>
      </c>
      <c r="K55" s="68">
        <v>105236.29</v>
      </c>
      <c r="N55">
        <v>76500</v>
      </c>
    </row>
    <row r="56" spans="1:15">
      <c r="A56">
        <v>6130000</v>
      </c>
      <c r="I56" s="68">
        <v>33442.639999999999</v>
      </c>
      <c r="J56" s="68">
        <v>316234.26</v>
      </c>
      <c r="K56" s="77">
        <v>110883.11</v>
      </c>
      <c r="L56" s="68">
        <v>65550</v>
      </c>
      <c r="M56" s="68">
        <v>22096.799999999999</v>
      </c>
      <c r="N56" s="80">
        <v>833716.16</v>
      </c>
      <c r="O56" s="80">
        <v>833716.16</v>
      </c>
    </row>
    <row r="57" spans="1:15">
      <c r="A57">
        <v>19328.79</v>
      </c>
      <c r="C57" s="68"/>
      <c r="I57" s="68">
        <v>42365.58</v>
      </c>
      <c r="J57" s="68">
        <v>215646.3</v>
      </c>
      <c r="K57" s="77">
        <v>379533.76</v>
      </c>
      <c r="L57" s="68">
        <v>689040</v>
      </c>
      <c r="M57" s="68">
        <v>18780</v>
      </c>
      <c r="N57" s="81">
        <v>53387.39</v>
      </c>
      <c r="O57" s="81">
        <v>53387.39</v>
      </c>
    </row>
    <row r="58" spans="1:15">
      <c r="A58">
        <v>164447</v>
      </c>
      <c r="F58" s="78"/>
      <c r="I58" s="68">
        <v>12631.45</v>
      </c>
      <c r="K58" s="77">
        <v>200755.66</v>
      </c>
      <c r="L58" s="70">
        <f>SUM(L56:L57)</f>
        <v>754590</v>
      </c>
      <c r="M58" s="68">
        <v>2843.28</v>
      </c>
      <c r="N58" s="80">
        <v>47520</v>
      </c>
      <c r="O58" s="80">
        <v>47520</v>
      </c>
    </row>
    <row r="59" spans="1:15">
      <c r="A59">
        <v>35727</v>
      </c>
      <c r="I59" s="68">
        <v>375655</v>
      </c>
      <c r="K59" s="77">
        <v>459831.62</v>
      </c>
      <c r="M59" s="68">
        <v>44550</v>
      </c>
      <c r="N59" s="80">
        <v>142617.94</v>
      </c>
      <c r="O59" s="80">
        <v>142617.94</v>
      </c>
    </row>
    <row r="60" spans="1:15">
      <c r="A60">
        <v>472000</v>
      </c>
      <c r="I60" s="68">
        <v>43144.62</v>
      </c>
      <c r="K60" s="77">
        <v>232095</v>
      </c>
      <c r="M60" s="68">
        <v>62850</v>
      </c>
      <c r="N60" s="80">
        <v>609335.84</v>
      </c>
      <c r="O60" s="80">
        <v>609335.84</v>
      </c>
    </row>
    <row r="61" spans="1:15">
      <c r="A61">
        <v>786498.9</v>
      </c>
      <c r="D61" s="68"/>
      <c r="I61" s="68">
        <v>19294.3</v>
      </c>
      <c r="K61" s="77">
        <v>163577.15</v>
      </c>
      <c r="M61" s="70">
        <f>SUM(M56:M60)</f>
        <v>151120.08000000002</v>
      </c>
      <c r="N61" s="80">
        <v>95575.42</v>
      </c>
      <c r="O61" s="80">
        <v>95575.42</v>
      </c>
    </row>
    <row r="62" spans="1:15">
      <c r="A62">
        <v>93250</v>
      </c>
      <c r="I62" s="68">
        <v>22360.5</v>
      </c>
      <c r="K62" s="77">
        <v>125616.04</v>
      </c>
      <c r="N62" s="80">
        <v>12247.76</v>
      </c>
      <c r="O62" s="80">
        <v>12247.76</v>
      </c>
    </row>
    <row r="63" spans="1:15">
      <c r="A63">
        <v>89000</v>
      </c>
      <c r="I63" s="68">
        <v>642841.02</v>
      </c>
      <c r="K63" s="70">
        <f>SUM(K54:K62)</f>
        <v>1943124.68</v>
      </c>
      <c r="N63" s="80">
        <v>395976.07</v>
      </c>
      <c r="O63" s="80">
        <v>395976.07</v>
      </c>
    </row>
    <row r="64" spans="1:15">
      <c r="A64">
        <v>9500</v>
      </c>
      <c r="I64" s="68">
        <v>13089.22</v>
      </c>
      <c r="N64" s="80">
        <v>31923.27</v>
      </c>
      <c r="O64" s="80">
        <v>31923.27</v>
      </c>
    </row>
    <row r="65" spans="1:15">
      <c r="A65">
        <v>119540</v>
      </c>
      <c r="I65" s="68">
        <v>20170.5</v>
      </c>
      <c r="K65">
        <v>1943124.68</v>
      </c>
      <c r="N65" s="70">
        <f>SUM(N55:N64)</f>
        <v>2298799.85</v>
      </c>
      <c r="O65" s="68">
        <f>SUM(O56:O64)</f>
        <v>2222299.85</v>
      </c>
    </row>
    <row r="66" spans="1:15">
      <c r="A66">
        <v>230050.63</v>
      </c>
      <c r="I66" s="68">
        <v>153778.32</v>
      </c>
      <c r="K66" s="73">
        <f>+K65-K63</f>
        <v>0</v>
      </c>
      <c r="O66" s="79">
        <v>2222299.85</v>
      </c>
    </row>
    <row r="67" spans="1:15">
      <c r="A67">
        <v>47525.05</v>
      </c>
      <c r="I67" s="68">
        <v>8547.75</v>
      </c>
      <c r="N67">
        <v>2190376.58</v>
      </c>
    </row>
    <row r="68" spans="1:15">
      <c r="A68">
        <v>28217.73</v>
      </c>
      <c r="I68" s="68">
        <v>7902.1</v>
      </c>
    </row>
    <row r="69" spans="1:15">
      <c r="A69">
        <v>235483</v>
      </c>
      <c r="I69" s="68">
        <v>2050.56</v>
      </c>
    </row>
    <row r="70" spans="1:15">
      <c r="A70">
        <v>236720</v>
      </c>
      <c r="I70" s="68">
        <v>9553.14</v>
      </c>
    </row>
    <row r="71" spans="1:15">
      <c r="A71">
        <v>28815.24</v>
      </c>
      <c r="I71" s="68">
        <v>1403142.99</v>
      </c>
    </row>
    <row r="72" spans="1:15">
      <c r="A72">
        <v>43422.37</v>
      </c>
      <c r="I72" s="68">
        <v>148494.85</v>
      </c>
    </row>
    <row r="73" spans="1:15">
      <c r="A73" s="69">
        <f>SUM(A1:A72)</f>
        <v>16854663.120000001</v>
      </c>
      <c r="B73" s="72">
        <v>17195372.030000001</v>
      </c>
      <c r="C73" s="67">
        <v>167227.07999999999</v>
      </c>
      <c r="I73" s="68">
        <v>39705.4</v>
      </c>
    </row>
    <row r="74" spans="1:15">
      <c r="B74" s="75">
        <f>+B73+C73</f>
        <v>17362599.109999999</v>
      </c>
      <c r="E74">
        <f>69+6</f>
        <v>75</v>
      </c>
      <c r="I74" s="68">
        <v>39705.4</v>
      </c>
    </row>
    <row r="75" spans="1:15" ht="21" customHeight="1">
      <c r="B75" s="75">
        <f>+B74-A73</f>
        <v>507935.98999999836</v>
      </c>
      <c r="I75">
        <v>853.45</v>
      </c>
    </row>
    <row r="76" spans="1:15">
      <c r="I76" s="68">
        <v>1090.6500000000001</v>
      </c>
    </row>
    <row r="77" spans="1:15">
      <c r="I77" s="68">
        <v>22212</v>
      </c>
    </row>
    <row r="78" spans="1:15">
      <c r="I78" s="68">
        <v>39705.4</v>
      </c>
    </row>
    <row r="79" spans="1:15">
      <c r="B79" s="71">
        <v>3046049.84</v>
      </c>
      <c r="I79" s="68">
        <v>15001.22</v>
      </c>
    </row>
    <row r="80" spans="1:15">
      <c r="B80" s="67">
        <v>136039.74</v>
      </c>
      <c r="I80" s="68">
        <v>44453.38</v>
      </c>
    </row>
    <row r="81" spans="1:9">
      <c r="B81" s="76">
        <f>SUM(B79:B80)</f>
        <v>3182089.58</v>
      </c>
      <c r="I81" s="68">
        <v>14374.61</v>
      </c>
    </row>
    <row r="82" spans="1:9">
      <c r="I82" s="68">
        <v>2057.7800000000002</v>
      </c>
    </row>
    <row r="83" spans="1:9">
      <c r="I83" s="68">
        <v>4465.75</v>
      </c>
    </row>
    <row r="84" spans="1:9">
      <c r="G84">
        <v>3046049.84</v>
      </c>
      <c r="H84">
        <v>136039.74</v>
      </c>
      <c r="I84" s="70">
        <f>SUM(I56:I83)</f>
        <v>3182089.5799999996</v>
      </c>
    </row>
    <row r="85" spans="1:9">
      <c r="G85">
        <f>+G84+H84</f>
        <v>3182089.58</v>
      </c>
    </row>
    <row r="87" spans="1:9">
      <c r="A87" t="s">
        <v>327</v>
      </c>
    </row>
    <row r="88" spans="1:9">
      <c r="A88">
        <v>367700.99</v>
      </c>
      <c r="B88">
        <v>17195372.030000001</v>
      </c>
    </row>
    <row r="89" spans="1:9">
      <c r="A89">
        <v>119450</v>
      </c>
      <c r="B89" s="78">
        <f>+B88-A88-A89-A90</f>
        <v>16687436.040000003</v>
      </c>
    </row>
    <row r="90" spans="1:9">
      <c r="A90">
        <v>20785</v>
      </c>
      <c r="B90">
        <v>16687436.039999999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6" sqref="D6"/>
    </sheetView>
  </sheetViews>
  <sheetFormatPr baseColWidth="10" defaultRowHeight="14.4"/>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2" workbookViewId="0">
      <selection activeCell="E5" sqref="E5"/>
    </sheetView>
  </sheetViews>
  <sheetFormatPr baseColWidth="10" defaultColWidth="11" defaultRowHeight="14.4"/>
  <cols>
    <col min="1" max="1" width="95" customWidth="1"/>
  </cols>
  <sheetData>
    <row r="1" spans="1:5">
      <c r="A1" s="1" t="s">
        <v>189</v>
      </c>
      <c r="B1" s="1" t="s">
        <v>190</v>
      </c>
      <c r="C1" s="275" t="s">
        <v>94</v>
      </c>
      <c r="D1" s="275" t="s">
        <v>66</v>
      </c>
      <c r="E1" s="275" t="s">
        <v>95</v>
      </c>
    </row>
    <row r="2" spans="1:5">
      <c r="A2" s="2"/>
      <c r="B2" s="2"/>
      <c r="C2" s="275"/>
      <c r="D2" s="275"/>
      <c r="E2" s="275"/>
    </row>
    <row r="3" spans="1:5">
      <c r="A3" s="1" t="s">
        <v>191</v>
      </c>
      <c r="B3" s="1" t="s">
        <v>192</v>
      </c>
      <c r="C3" s="275"/>
      <c r="D3" s="275"/>
      <c r="E3" s="275"/>
    </row>
    <row r="4" spans="1:5" ht="96.6">
      <c r="A4" s="3" t="s">
        <v>193</v>
      </c>
      <c r="B4" s="4" t="s">
        <v>194</v>
      </c>
      <c r="C4" s="4" t="s">
        <v>195</v>
      </c>
      <c r="D4" s="4" t="s">
        <v>196</v>
      </c>
      <c r="E4" s="4" t="s">
        <v>197</v>
      </c>
    </row>
    <row r="5" spans="1:5" ht="262.2">
      <c r="B5" s="4" t="s">
        <v>198</v>
      </c>
      <c r="C5" s="4" t="s">
        <v>199</v>
      </c>
      <c r="D5" s="4" t="s">
        <v>200</v>
      </c>
      <c r="E5" s="5"/>
    </row>
    <row r="6" spans="1:5" ht="207">
      <c r="A6" s="3" t="s">
        <v>201</v>
      </c>
      <c r="B6" s="4" t="s">
        <v>202</v>
      </c>
      <c r="C6" s="4" t="s">
        <v>203</v>
      </c>
      <c r="E6" s="4" t="s">
        <v>204</v>
      </c>
    </row>
    <row r="7" spans="1:5" ht="82.8">
      <c r="A7" s="6" t="s">
        <v>97</v>
      </c>
      <c r="C7" s="276" t="s">
        <v>205</v>
      </c>
      <c r="D7" s="4" t="s">
        <v>206</v>
      </c>
    </row>
    <row r="8" spans="1:5" ht="138">
      <c r="A8" s="6" t="s">
        <v>207</v>
      </c>
      <c r="C8" s="276"/>
      <c r="D8" s="4" t="s">
        <v>208</v>
      </c>
    </row>
  </sheetData>
  <mergeCells count="4">
    <mergeCell ref="C1:C3"/>
    <mergeCell ref="C7:C8"/>
    <mergeCell ref="D1:D3"/>
    <mergeCell ref="E1:E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251"/>
  <sheetViews>
    <sheetView topLeftCell="B171" zoomScale="115" zoomScaleNormal="115" zoomScaleSheetLayoutView="90" workbookViewId="0">
      <selection activeCell="G183" sqref="G183"/>
    </sheetView>
  </sheetViews>
  <sheetFormatPr baseColWidth="10" defaultColWidth="11" defaultRowHeight="13.8"/>
  <cols>
    <col min="1" max="1" width="22.5546875" style="9" hidden="1" customWidth="1"/>
    <col min="2" max="2" width="37.6640625" style="9" customWidth="1"/>
    <col min="3" max="5" width="11" style="9"/>
    <col min="6" max="7" width="9.33203125" style="9" customWidth="1"/>
    <col min="8" max="8" width="13.6640625" style="9" customWidth="1"/>
    <col min="9" max="9" width="23.5546875" style="9" customWidth="1"/>
    <col min="10" max="10" width="14.109375" style="9" bestFit="1" customWidth="1"/>
    <col min="11" max="11" width="8.33203125" style="9" customWidth="1"/>
    <col min="12" max="12" width="32.109375" style="9" customWidth="1"/>
    <col min="13" max="13" width="26.21875" style="9" customWidth="1"/>
    <col min="14" max="14" width="40.88671875" style="9" customWidth="1"/>
    <col min="15" max="16384" width="11" style="9"/>
  </cols>
  <sheetData>
    <row r="1" spans="1:14" ht="15" customHeight="1">
      <c r="B1" s="264" t="s">
        <v>0</v>
      </c>
      <c r="C1" s="264"/>
      <c r="D1" s="264"/>
      <c r="E1" s="264"/>
      <c r="F1" s="264"/>
      <c r="G1" s="264"/>
      <c r="H1" s="264"/>
      <c r="I1" s="264"/>
      <c r="J1" s="264"/>
      <c r="K1" s="264"/>
      <c r="L1" s="264"/>
      <c r="M1" s="264"/>
      <c r="N1" s="264"/>
    </row>
    <row r="2" spans="1:14" ht="32.1" customHeight="1">
      <c r="B2" s="265" t="s">
        <v>1</v>
      </c>
      <c r="C2" s="265"/>
      <c r="D2" s="265"/>
      <c r="E2" s="265"/>
      <c r="F2" s="265"/>
      <c r="G2" s="265"/>
      <c r="H2" s="265"/>
      <c r="I2" s="265"/>
      <c r="J2" s="265"/>
      <c r="K2" s="265"/>
      <c r="L2" s="265"/>
      <c r="M2" s="265"/>
      <c r="N2" s="265"/>
    </row>
    <row r="3" spans="1:14" ht="14.25" customHeight="1">
      <c r="B3" s="15"/>
    </row>
    <row r="4" spans="1:14" ht="14.25" customHeight="1">
      <c r="A4" s="55" t="s">
        <v>216</v>
      </c>
      <c r="B4" s="262" t="s">
        <v>2</v>
      </c>
      <c r="C4" s="263"/>
      <c r="D4" s="263"/>
      <c r="E4" s="263"/>
      <c r="F4" s="263"/>
      <c r="G4" s="263"/>
      <c r="H4" s="263"/>
      <c r="I4" s="263"/>
      <c r="J4" s="263"/>
      <c r="K4" s="263"/>
      <c r="L4" s="263"/>
      <c r="M4" s="263"/>
      <c r="N4" s="263"/>
    </row>
    <row r="5" spans="1:14" ht="14.25" customHeight="1">
      <c r="B5" s="16" t="s">
        <v>3</v>
      </c>
      <c r="C5" s="266" t="s">
        <v>224</v>
      </c>
      <c r="D5" s="141"/>
      <c r="E5" s="141"/>
      <c r="F5" s="141"/>
      <c r="G5" s="141"/>
      <c r="H5" s="141"/>
      <c r="I5" s="141"/>
      <c r="J5" s="141"/>
      <c r="K5" s="141"/>
      <c r="L5" s="141"/>
      <c r="M5" s="141"/>
      <c r="N5" s="141"/>
    </row>
    <row r="6" spans="1:14" ht="14.25" customHeight="1">
      <c r="B6" s="16" t="s">
        <v>4</v>
      </c>
      <c r="C6" s="141" t="s">
        <v>222</v>
      </c>
      <c r="D6" s="141"/>
      <c r="E6" s="141"/>
      <c r="F6" s="141"/>
      <c r="G6" s="141"/>
      <c r="H6" s="141"/>
      <c r="I6" s="141"/>
      <c r="J6" s="141"/>
      <c r="K6" s="141"/>
      <c r="L6" s="141"/>
      <c r="M6" s="141"/>
      <c r="N6" s="141"/>
    </row>
    <row r="7" spans="1:14" ht="19.5" customHeight="1">
      <c r="B7" s="16" t="s">
        <v>5</v>
      </c>
      <c r="C7" s="141" t="s">
        <v>223</v>
      </c>
      <c r="D7" s="141"/>
      <c r="E7" s="141"/>
      <c r="F7" s="141"/>
      <c r="G7" s="141"/>
      <c r="H7" s="141"/>
      <c r="I7" s="141"/>
      <c r="J7" s="141"/>
      <c r="K7" s="141"/>
      <c r="L7" s="141"/>
      <c r="M7" s="141"/>
      <c r="N7" s="141"/>
    </row>
    <row r="8" spans="1:14">
      <c r="B8" s="16" t="s">
        <v>6</v>
      </c>
      <c r="C8" s="141" t="s">
        <v>225</v>
      </c>
      <c r="D8" s="141"/>
      <c r="E8" s="141"/>
      <c r="F8" s="141"/>
      <c r="G8" s="141"/>
      <c r="H8" s="141"/>
      <c r="I8" s="141"/>
      <c r="J8" s="141"/>
      <c r="K8" s="141"/>
      <c r="L8" s="141"/>
      <c r="M8" s="141"/>
      <c r="N8" s="141"/>
    </row>
    <row r="9" spans="1:14">
      <c r="B9" s="16" t="s">
        <v>7</v>
      </c>
      <c r="C9" s="141" t="s">
        <v>255</v>
      </c>
      <c r="D9" s="141"/>
      <c r="E9" s="141"/>
      <c r="F9" s="141"/>
      <c r="G9" s="141"/>
      <c r="H9" s="141"/>
      <c r="I9" s="141"/>
      <c r="J9" s="141"/>
      <c r="K9" s="141"/>
      <c r="L9" s="141"/>
      <c r="M9" s="141"/>
      <c r="N9" s="141"/>
    </row>
    <row r="10" spans="1:14">
      <c r="B10" s="16" t="s">
        <v>8</v>
      </c>
      <c r="C10" s="141" t="s">
        <v>226</v>
      </c>
      <c r="D10" s="141"/>
      <c r="E10" s="141"/>
      <c r="F10" s="141"/>
      <c r="G10" s="141"/>
      <c r="H10" s="141"/>
      <c r="I10" s="141"/>
      <c r="J10" s="141"/>
      <c r="K10" s="141"/>
      <c r="L10" s="141"/>
      <c r="M10" s="141"/>
      <c r="N10" s="141"/>
    </row>
    <row r="11" spans="1:14">
      <c r="B11" s="16" t="s">
        <v>9</v>
      </c>
      <c r="C11" s="141" t="s">
        <v>227</v>
      </c>
      <c r="D11" s="141"/>
      <c r="E11" s="141"/>
      <c r="F11" s="141"/>
      <c r="G11" s="141"/>
      <c r="H11" s="141"/>
      <c r="I11" s="141"/>
      <c r="J11" s="141"/>
      <c r="K11" s="141"/>
      <c r="L11" s="141"/>
      <c r="M11" s="141"/>
      <c r="N11" s="141"/>
    </row>
    <row r="12" spans="1:14">
      <c r="B12" s="16" t="s">
        <v>10</v>
      </c>
      <c r="C12" s="141" t="s">
        <v>228</v>
      </c>
      <c r="D12" s="141"/>
      <c r="E12" s="141"/>
      <c r="F12" s="141"/>
      <c r="G12" s="141"/>
      <c r="H12" s="141"/>
      <c r="I12" s="141"/>
      <c r="J12" s="141"/>
      <c r="K12" s="141"/>
      <c r="L12" s="141"/>
      <c r="M12" s="141"/>
      <c r="N12" s="141"/>
    </row>
    <row r="13" spans="1:14">
      <c r="B13" s="16" t="s">
        <v>11</v>
      </c>
      <c r="C13" s="141" t="s">
        <v>229</v>
      </c>
      <c r="D13" s="141"/>
      <c r="E13" s="141"/>
      <c r="F13" s="141"/>
      <c r="G13" s="141"/>
      <c r="H13" s="141"/>
      <c r="I13" s="141"/>
      <c r="J13" s="141"/>
      <c r="K13" s="141"/>
      <c r="L13" s="141"/>
      <c r="M13" s="141"/>
      <c r="N13" s="141"/>
    </row>
    <row r="14" spans="1:14" ht="13.8" customHeight="1">
      <c r="B14" s="16" t="s">
        <v>12</v>
      </c>
      <c r="C14" s="141" t="s">
        <v>230</v>
      </c>
      <c r="D14" s="141"/>
      <c r="E14" s="141"/>
      <c r="F14" s="141"/>
      <c r="G14" s="141"/>
      <c r="H14" s="141"/>
      <c r="I14" s="141"/>
      <c r="J14" s="141"/>
      <c r="K14" s="141"/>
      <c r="L14" s="141"/>
      <c r="M14" s="141"/>
      <c r="N14" s="141"/>
    </row>
    <row r="15" spans="1:14">
      <c r="B15" s="16" t="s">
        <v>13</v>
      </c>
      <c r="C15" s="141" t="s">
        <v>231</v>
      </c>
      <c r="D15" s="141"/>
      <c r="E15" s="141"/>
      <c r="F15" s="141"/>
      <c r="G15" s="141"/>
      <c r="H15" s="141"/>
      <c r="I15" s="141"/>
      <c r="J15" s="141"/>
      <c r="K15" s="141"/>
      <c r="L15" s="141"/>
      <c r="M15" s="141"/>
      <c r="N15" s="141"/>
    </row>
    <row r="16" spans="1:14" ht="13.8" customHeight="1">
      <c r="B16" s="16" t="s">
        <v>14</v>
      </c>
      <c r="C16" s="141" t="s">
        <v>232</v>
      </c>
      <c r="D16" s="141"/>
      <c r="E16" s="141"/>
      <c r="F16" s="141"/>
      <c r="G16" s="141"/>
      <c r="H16" s="141"/>
      <c r="I16" s="141"/>
      <c r="J16" s="141"/>
      <c r="K16" s="141"/>
      <c r="L16" s="141"/>
      <c r="M16" s="141"/>
      <c r="N16" s="141"/>
    </row>
    <row r="17" spans="2:14" ht="14.25" customHeight="1">
      <c r="B17" s="262" t="s">
        <v>15</v>
      </c>
      <c r="C17" s="263"/>
      <c r="D17" s="263"/>
      <c r="E17" s="263"/>
      <c r="F17" s="263"/>
      <c r="G17" s="263"/>
      <c r="H17" s="263"/>
      <c r="I17" s="263"/>
      <c r="J17" s="263"/>
      <c r="K17" s="263"/>
      <c r="L17" s="263"/>
      <c r="M17" s="263"/>
      <c r="N17" s="263"/>
    </row>
    <row r="18" spans="2:14">
      <c r="B18" s="16" t="s">
        <v>16</v>
      </c>
      <c r="C18" s="141" t="s">
        <v>233</v>
      </c>
      <c r="D18" s="141"/>
      <c r="E18" s="141"/>
      <c r="F18" s="141"/>
      <c r="G18" s="141"/>
      <c r="H18" s="141"/>
      <c r="I18" s="141"/>
      <c r="J18" s="141"/>
      <c r="K18" s="141"/>
      <c r="L18" s="141"/>
      <c r="M18" s="141"/>
      <c r="N18" s="141"/>
    </row>
    <row r="19" spans="2:14">
      <c r="B19" s="16" t="s">
        <v>17</v>
      </c>
      <c r="C19" s="141" t="s">
        <v>234</v>
      </c>
      <c r="D19" s="141"/>
      <c r="E19" s="141"/>
      <c r="F19" s="141"/>
      <c r="G19" s="141"/>
      <c r="H19" s="141"/>
      <c r="I19" s="141"/>
      <c r="J19" s="141"/>
      <c r="K19" s="141"/>
      <c r="L19" s="141"/>
      <c r="M19" s="141"/>
      <c r="N19" s="141"/>
    </row>
    <row r="20" spans="2:14" ht="13.8" customHeight="1">
      <c r="B20" s="16" t="s">
        <v>18</v>
      </c>
      <c r="C20" s="141" t="s">
        <v>235</v>
      </c>
      <c r="D20" s="141"/>
      <c r="E20" s="141"/>
      <c r="F20" s="141"/>
      <c r="G20" s="141"/>
      <c r="H20" s="141"/>
      <c r="I20" s="141"/>
      <c r="J20" s="141"/>
      <c r="K20" s="141"/>
      <c r="L20" s="141"/>
      <c r="M20" s="141"/>
      <c r="N20" s="141"/>
    </row>
    <row r="21" spans="2:14" ht="14.25" customHeight="1">
      <c r="B21" s="258" t="s">
        <v>19</v>
      </c>
      <c r="C21" s="259"/>
      <c r="D21" s="259"/>
      <c r="E21" s="259"/>
      <c r="F21" s="259"/>
      <c r="G21" s="259"/>
      <c r="H21" s="259"/>
      <c r="I21" s="259"/>
      <c r="J21" s="259"/>
      <c r="K21" s="259"/>
      <c r="L21" s="259"/>
      <c r="M21" s="259"/>
      <c r="N21" s="259"/>
    </row>
    <row r="22" spans="2:14">
      <c r="B22" s="16" t="s">
        <v>20</v>
      </c>
      <c r="C22" s="141" t="s">
        <v>236</v>
      </c>
      <c r="D22" s="141"/>
      <c r="E22" s="141"/>
      <c r="F22" s="141"/>
      <c r="G22" s="141"/>
      <c r="H22" s="141"/>
      <c r="I22" s="141"/>
      <c r="J22" s="141"/>
      <c r="K22" s="141"/>
      <c r="L22" s="141"/>
      <c r="M22" s="141"/>
      <c r="N22" s="141"/>
    </row>
    <row r="23" spans="2:14">
      <c r="B23" s="16" t="s">
        <v>21</v>
      </c>
      <c r="C23" s="141" t="s">
        <v>237</v>
      </c>
      <c r="D23" s="141"/>
      <c r="E23" s="141"/>
      <c r="F23" s="141"/>
      <c r="G23" s="141"/>
      <c r="H23" s="141"/>
      <c r="I23" s="141"/>
      <c r="J23" s="141"/>
      <c r="K23" s="141"/>
      <c r="L23" s="141"/>
      <c r="M23" s="141"/>
      <c r="N23" s="141"/>
    </row>
    <row r="24" spans="2:14">
      <c r="B24" s="17" t="s">
        <v>22</v>
      </c>
      <c r="C24" s="243">
        <v>45295</v>
      </c>
      <c r="D24" s="244"/>
      <c r="E24" s="244"/>
      <c r="F24" s="244"/>
      <c r="G24" s="244"/>
      <c r="H24" s="244"/>
      <c r="I24" s="244"/>
      <c r="J24" s="244"/>
      <c r="K24" s="244"/>
      <c r="L24" s="244"/>
      <c r="M24" s="244"/>
      <c r="N24" s="244"/>
    </row>
    <row r="25" spans="2:14" ht="14.25" customHeight="1">
      <c r="B25" s="260" t="s">
        <v>23</v>
      </c>
      <c r="C25" s="261"/>
      <c r="D25" s="261"/>
      <c r="E25" s="261"/>
      <c r="F25" s="261"/>
      <c r="G25" s="261"/>
      <c r="H25" s="261"/>
      <c r="I25" s="261"/>
      <c r="J25" s="261"/>
      <c r="K25" s="261"/>
      <c r="L25" s="261"/>
      <c r="M25" s="261"/>
      <c r="N25" s="261"/>
    </row>
    <row r="26" spans="2:14">
      <c r="B26" s="17" t="s">
        <v>20</v>
      </c>
      <c r="C26" s="244" t="s">
        <v>238</v>
      </c>
      <c r="D26" s="244"/>
      <c r="E26" s="244"/>
      <c r="F26" s="244"/>
      <c r="G26" s="244"/>
      <c r="H26" s="244"/>
      <c r="I26" s="244"/>
      <c r="J26" s="244"/>
      <c r="K26" s="244"/>
      <c r="L26" s="244"/>
      <c r="M26" s="244"/>
      <c r="N26" s="244"/>
    </row>
    <row r="27" spans="2:14">
      <c r="B27" s="17" t="s">
        <v>21</v>
      </c>
      <c r="C27" s="244" t="s">
        <v>239</v>
      </c>
      <c r="D27" s="244"/>
      <c r="E27" s="244"/>
      <c r="F27" s="244"/>
      <c r="G27" s="244"/>
      <c r="H27" s="244"/>
      <c r="I27" s="244"/>
      <c r="J27" s="244"/>
      <c r="K27" s="244"/>
      <c r="L27" s="244"/>
      <c r="M27" s="244"/>
      <c r="N27" s="244"/>
    </row>
    <row r="28" spans="2:14">
      <c r="B28" s="17" t="s">
        <v>22</v>
      </c>
      <c r="C28" s="243">
        <v>45295</v>
      </c>
      <c r="D28" s="244"/>
      <c r="E28" s="244"/>
      <c r="F28" s="244"/>
      <c r="G28" s="244"/>
      <c r="H28" s="244"/>
      <c r="I28" s="244"/>
      <c r="J28" s="244"/>
      <c r="K28" s="244"/>
      <c r="L28" s="244"/>
      <c r="M28" s="244"/>
      <c r="N28" s="244"/>
    </row>
    <row r="29" spans="2:14">
      <c r="B29" s="18"/>
      <c r="C29" s="19"/>
      <c r="D29" s="19"/>
      <c r="E29" s="19"/>
      <c r="F29" s="19"/>
      <c r="G29" s="19"/>
      <c r="H29" s="19"/>
      <c r="I29" s="19"/>
      <c r="J29" s="19"/>
      <c r="K29" s="19"/>
      <c r="L29" s="19"/>
      <c r="M29" s="19"/>
      <c r="N29" s="19"/>
    </row>
    <row r="30" spans="2:14" ht="14.25" customHeight="1">
      <c r="B30" s="241" t="s">
        <v>24</v>
      </c>
      <c r="C30" s="242"/>
      <c r="D30" s="242"/>
      <c r="E30" s="242"/>
      <c r="F30" s="242"/>
      <c r="G30" s="242"/>
      <c r="H30" s="242"/>
      <c r="I30" s="242"/>
      <c r="J30" s="242"/>
      <c r="K30" s="242"/>
      <c r="L30" s="242"/>
      <c r="M30" s="242"/>
      <c r="N30" s="242"/>
    </row>
    <row r="31" spans="2:14" ht="14.25" customHeight="1">
      <c r="B31" s="241" t="s">
        <v>25</v>
      </c>
      <c r="C31" s="242"/>
      <c r="D31" s="242"/>
      <c r="E31" s="242"/>
      <c r="F31" s="242"/>
      <c r="G31" s="242"/>
      <c r="H31" s="242"/>
      <c r="I31" s="242"/>
      <c r="J31" s="242"/>
      <c r="K31" s="242"/>
      <c r="L31" s="242"/>
      <c r="M31" s="242"/>
      <c r="N31" s="242"/>
    </row>
    <row r="32" spans="2:14" ht="14.25" customHeight="1">
      <c r="B32" s="17" t="s">
        <v>26</v>
      </c>
      <c r="C32" s="243">
        <v>44927</v>
      </c>
      <c r="D32" s="244"/>
      <c r="E32" s="244"/>
      <c r="F32" s="244"/>
      <c r="G32" s="244"/>
      <c r="H32" s="244"/>
      <c r="I32" s="244"/>
      <c r="J32" s="244"/>
      <c r="K32" s="244"/>
      <c r="L32" s="244"/>
      <c r="M32" s="244"/>
      <c r="N32" s="244"/>
    </row>
    <row r="33" spans="1:15 16374:16384" ht="14.25" customHeight="1">
      <c r="B33" s="17" t="s">
        <v>27</v>
      </c>
      <c r="C33" s="243">
        <v>45291</v>
      </c>
      <c r="D33" s="244"/>
      <c r="E33" s="244"/>
      <c r="F33" s="244"/>
      <c r="G33" s="244"/>
      <c r="H33" s="244"/>
      <c r="I33" s="244"/>
      <c r="J33" s="244"/>
      <c r="K33" s="244"/>
      <c r="L33" s="244"/>
      <c r="M33" s="244"/>
      <c r="N33" s="244"/>
    </row>
    <row r="34" spans="1:15 16374:16384">
      <c r="B34" s="18"/>
      <c r="C34" s="19"/>
      <c r="D34" s="19"/>
      <c r="E34" s="19"/>
      <c r="F34" s="19"/>
      <c r="G34" s="19"/>
      <c r="H34" s="19"/>
      <c r="I34" s="19"/>
      <c r="J34" s="19"/>
      <c r="K34" s="19"/>
      <c r="L34" s="19"/>
      <c r="M34" s="19"/>
      <c r="N34" s="19"/>
    </row>
    <row r="35" spans="1:15 16374:16384">
      <c r="B35" s="20" t="s">
        <v>28</v>
      </c>
      <c r="C35" s="19"/>
      <c r="D35" s="19"/>
      <c r="E35" s="19"/>
      <c r="F35" s="19"/>
      <c r="G35" s="19"/>
      <c r="H35" s="19"/>
      <c r="I35" s="19"/>
      <c r="J35" s="19"/>
      <c r="K35" s="19"/>
      <c r="L35" s="19"/>
      <c r="M35" s="19"/>
      <c r="N35" s="19"/>
    </row>
    <row r="36" spans="1:15 16374:16384" ht="42" customHeight="1">
      <c r="A36" s="54" t="s">
        <v>216</v>
      </c>
      <c r="B36" s="245" t="s">
        <v>29</v>
      </c>
      <c r="C36" s="246"/>
      <c r="D36" s="247"/>
      <c r="E36" s="248" t="s">
        <v>30</v>
      </c>
      <c r="F36" s="249"/>
      <c r="G36" s="249"/>
      <c r="H36" s="249"/>
      <c r="I36" s="249"/>
      <c r="J36" s="249"/>
      <c r="K36" s="249"/>
      <c r="L36" s="249"/>
      <c r="M36" s="249"/>
      <c r="N36" s="250"/>
    </row>
    <row r="37" spans="1:15 16374:16384" ht="32.4" customHeight="1">
      <c r="B37" s="251" t="s">
        <v>240</v>
      </c>
      <c r="C37" s="252"/>
      <c r="D37" s="253"/>
      <c r="E37" s="254" t="s">
        <v>241</v>
      </c>
      <c r="F37" s="255"/>
      <c r="G37" s="255"/>
      <c r="H37" s="255"/>
      <c r="I37" s="255"/>
      <c r="J37" s="255"/>
      <c r="K37" s="255"/>
      <c r="L37" s="255"/>
      <c r="M37" s="255"/>
      <c r="N37" s="256"/>
    </row>
    <row r="38" spans="1:15 16374:16384">
      <c r="B38" s="18"/>
      <c r="C38" s="19"/>
      <c r="D38" s="19"/>
      <c r="E38" s="19"/>
      <c r="F38" s="19"/>
      <c r="G38" s="19"/>
      <c r="H38" s="19"/>
      <c r="I38" s="19"/>
      <c r="J38" s="19"/>
      <c r="K38" s="19"/>
      <c r="L38" s="19"/>
      <c r="M38" s="19"/>
      <c r="N38" s="19"/>
    </row>
    <row r="39" spans="1:15 16374:16384">
      <c r="B39" s="21" t="s">
        <v>31</v>
      </c>
      <c r="C39" s="22"/>
      <c r="D39" s="22"/>
      <c r="E39" s="22"/>
      <c r="F39" s="22"/>
      <c r="G39" s="22"/>
      <c r="H39" s="22"/>
      <c r="I39" s="22"/>
      <c r="J39" s="22"/>
      <c r="K39" s="22"/>
      <c r="L39" s="22"/>
      <c r="M39" s="22"/>
      <c r="N39" s="22"/>
    </row>
    <row r="40" spans="1:15 16374:16384" ht="33" customHeight="1">
      <c r="A40" s="54" t="s">
        <v>216</v>
      </c>
      <c r="B40" s="257" t="s">
        <v>209</v>
      </c>
      <c r="C40" s="249"/>
      <c r="D40" s="249"/>
      <c r="E40" s="249"/>
      <c r="F40" s="249"/>
      <c r="G40" s="249"/>
      <c r="H40" s="249"/>
      <c r="I40" s="249"/>
      <c r="J40" s="249"/>
      <c r="K40" s="249"/>
      <c r="L40" s="249"/>
      <c r="M40" s="249"/>
      <c r="N40" s="250"/>
    </row>
    <row r="41" spans="1:15 16374:16384" ht="24" customHeight="1">
      <c r="B41" s="226" t="s">
        <v>300</v>
      </c>
      <c r="C41" s="194"/>
      <c r="D41" s="194"/>
      <c r="E41" s="194"/>
      <c r="F41" s="194"/>
      <c r="G41" s="194"/>
      <c r="H41" s="194"/>
      <c r="I41" s="194"/>
      <c r="J41" s="194"/>
      <c r="K41" s="194"/>
      <c r="L41" s="194"/>
      <c r="M41" s="194"/>
      <c r="N41" s="194"/>
    </row>
    <row r="42" spans="1:15 16374:16384">
      <c r="B42" s="18"/>
    </row>
    <row r="43" spans="1:15 16374:16384">
      <c r="B43" s="21" t="s">
        <v>32</v>
      </c>
    </row>
    <row r="44" spans="1:15 16374:16384" ht="28.8">
      <c r="A44" s="54" t="s">
        <v>216</v>
      </c>
      <c r="B44" s="87" t="s">
        <v>33</v>
      </c>
      <c r="C44" s="234" t="s">
        <v>34</v>
      </c>
      <c r="D44" s="235"/>
      <c r="E44" s="236"/>
      <c r="F44" s="192" t="s">
        <v>35</v>
      </c>
      <c r="G44" s="192"/>
      <c r="H44" s="192"/>
      <c r="I44" s="228" t="s">
        <v>36</v>
      </c>
      <c r="J44" s="237" t="s">
        <v>37</v>
      </c>
      <c r="K44" s="238"/>
      <c r="L44" s="230" t="s">
        <v>38</v>
      </c>
      <c r="M44" s="231"/>
      <c r="N44" s="239" t="s">
        <v>39</v>
      </c>
    </row>
    <row r="45" spans="1:15 16374:16384" ht="28.8">
      <c r="B45" s="87"/>
      <c r="C45" s="87" t="s">
        <v>40</v>
      </c>
      <c r="D45" s="234" t="s">
        <v>41</v>
      </c>
      <c r="E45" s="236"/>
      <c r="F45" s="110" t="s">
        <v>42</v>
      </c>
      <c r="G45" s="192" t="s">
        <v>43</v>
      </c>
      <c r="H45" s="192"/>
      <c r="I45" s="229"/>
      <c r="J45" s="88" t="s">
        <v>44</v>
      </c>
      <c r="K45" s="88" t="s">
        <v>45</v>
      </c>
      <c r="L45" s="232"/>
      <c r="M45" s="233"/>
      <c r="N45" s="240"/>
    </row>
    <row r="46" spans="1:15 16374:16384" ht="57.6">
      <c r="B46" s="66" t="s">
        <v>242</v>
      </c>
      <c r="C46" s="89" t="s">
        <v>243</v>
      </c>
      <c r="D46" s="144" t="s">
        <v>244</v>
      </c>
      <c r="E46" s="146"/>
      <c r="F46" s="113">
        <v>1</v>
      </c>
      <c r="G46" s="144" t="s">
        <v>245</v>
      </c>
      <c r="H46" s="146"/>
      <c r="I46" s="90" t="s">
        <v>329</v>
      </c>
      <c r="J46" s="91">
        <v>1</v>
      </c>
      <c r="K46" s="91">
        <v>1</v>
      </c>
      <c r="L46" s="227" t="s">
        <v>248</v>
      </c>
      <c r="M46" s="227"/>
      <c r="N46" s="66" t="s">
        <v>302</v>
      </c>
      <c r="O46" s="86"/>
    </row>
    <row r="47" spans="1:15 16374:16384" customFormat="1" ht="63.6" customHeight="1">
      <c r="B47" s="66" t="s">
        <v>242</v>
      </c>
      <c r="C47" s="89" t="s">
        <v>243</v>
      </c>
      <c r="D47" s="144" t="s">
        <v>244</v>
      </c>
      <c r="E47" s="146"/>
      <c r="F47" s="113">
        <v>2</v>
      </c>
      <c r="G47" s="144" t="s">
        <v>246</v>
      </c>
      <c r="H47" s="146"/>
      <c r="I47" s="66" t="s">
        <v>247</v>
      </c>
      <c r="J47" s="91">
        <v>0.95</v>
      </c>
      <c r="K47" s="92">
        <v>1.0526</v>
      </c>
      <c r="L47" s="227" t="s">
        <v>301</v>
      </c>
      <c r="M47" s="227"/>
      <c r="N47" s="66" t="s">
        <v>302</v>
      </c>
      <c r="XET47" s="9"/>
      <c r="XEU47" s="9"/>
      <c r="XEV47" s="9"/>
      <c r="XEW47" s="9"/>
      <c r="XEX47" s="9"/>
      <c r="XEY47" s="9"/>
      <c r="XEZ47" s="9"/>
      <c r="XFA47" s="9"/>
      <c r="XFB47" s="9"/>
      <c r="XFC47" s="9"/>
      <c r="XFD47" s="9"/>
    </row>
    <row r="48" spans="1:15 16374:16384" customFormat="1" ht="96.6" customHeight="1">
      <c r="B48" s="66" t="s">
        <v>295</v>
      </c>
      <c r="C48" s="89" t="s">
        <v>243</v>
      </c>
      <c r="D48" s="144" t="s">
        <v>244</v>
      </c>
      <c r="E48" s="146"/>
      <c r="F48" s="113">
        <v>3</v>
      </c>
      <c r="G48" s="227" t="s">
        <v>293</v>
      </c>
      <c r="H48" s="227"/>
      <c r="I48" s="66" t="s">
        <v>298</v>
      </c>
      <c r="J48" s="91">
        <v>0.8</v>
      </c>
      <c r="K48" s="92">
        <v>0.98750000000000004</v>
      </c>
      <c r="L48" s="227" t="s">
        <v>296</v>
      </c>
      <c r="M48" s="227"/>
      <c r="N48" s="66" t="s">
        <v>302</v>
      </c>
      <c r="XET48" s="9"/>
      <c r="XEU48" s="9"/>
      <c r="XEV48" s="9"/>
      <c r="XEW48" s="9"/>
      <c r="XEX48" s="9"/>
      <c r="XEY48" s="9"/>
      <c r="XEZ48" s="9"/>
      <c r="XFA48" s="9"/>
      <c r="XFB48" s="9"/>
      <c r="XFC48" s="9"/>
      <c r="XFD48" s="9"/>
    </row>
    <row r="49" spans="1:14 16374:16384" customFormat="1" ht="90" customHeight="1">
      <c r="B49" s="66" t="s">
        <v>295</v>
      </c>
      <c r="C49" s="89" t="s">
        <v>243</v>
      </c>
      <c r="D49" s="144" t="s">
        <v>244</v>
      </c>
      <c r="E49" s="146"/>
      <c r="F49" s="113">
        <v>4</v>
      </c>
      <c r="G49" s="227" t="s">
        <v>294</v>
      </c>
      <c r="H49" s="227"/>
      <c r="I49" s="66" t="s">
        <v>299</v>
      </c>
      <c r="J49" s="91">
        <v>0.9</v>
      </c>
      <c r="K49" s="92">
        <v>1.1111</v>
      </c>
      <c r="L49" s="227" t="s">
        <v>297</v>
      </c>
      <c r="M49" s="227"/>
      <c r="N49" s="66" t="s">
        <v>302</v>
      </c>
      <c r="XET49" s="9"/>
      <c r="XEU49" s="9"/>
      <c r="XEV49" s="9"/>
      <c r="XEW49" s="9"/>
      <c r="XEX49" s="9"/>
      <c r="XEY49" s="9"/>
      <c r="XEZ49" s="9"/>
      <c r="XFA49" s="9"/>
      <c r="XFB49" s="9"/>
      <c r="XFC49" s="9"/>
      <c r="XFD49" s="9"/>
    </row>
    <row r="50" spans="1:14 16374:16384" s="7" customFormat="1" ht="20.25" customHeight="1">
      <c r="C50" s="24"/>
      <c r="D50" s="25"/>
      <c r="E50" s="25"/>
      <c r="F50" s="25"/>
      <c r="G50" s="26"/>
      <c r="H50" s="26"/>
      <c r="I50" s="26"/>
      <c r="J50" s="26"/>
      <c r="K50" s="26"/>
      <c r="L50" s="29"/>
      <c r="M50" s="29"/>
      <c r="N50" s="29"/>
    </row>
    <row r="51" spans="1:14 16374:16384" s="7" customFormat="1" ht="20.25" customHeight="1">
      <c r="B51" s="21" t="s">
        <v>46</v>
      </c>
      <c r="C51" s="24"/>
      <c r="D51" s="25"/>
      <c r="E51" s="25"/>
      <c r="F51" s="25"/>
      <c r="G51" s="26"/>
      <c r="H51" s="26"/>
      <c r="I51" s="26"/>
      <c r="J51" s="26"/>
      <c r="K51" s="26"/>
      <c r="L51" s="29"/>
      <c r="M51" s="29"/>
      <c r="N51" s="29"/>
    </row>
    <row r="52" spans="1:14 16374:16384" s="7" customFormat="1" ht="28.8">
      <c r="A52" s="54" t="s">
        <v>216</v>
      </c>
      <c r="B52" s="21" t="s">
        <v>47</v>
      </c>
      <c r="C52" s="24"/>
      <c r="D52" s="25"/>
      <c r="E52" s="25"/>
      <c r="F52" s="25"/>
      <c r="G52" s="26"/>
      <c r="H52" s="26"/>
      <c r="I52" s="26"/>
      <c r="J52" s="26"/>
      <c r="K52" s="26"/>
      <c r="L52" s="29"/>
      <c r="M52" s="29"/>
      <c r="N52" s="29"/>
    </row>
    <row r="53" spans="1:14 16374:16384" s="8" customFormat="1" ht="24" customHeight="1">
      <c r="B53" s="195" t="s">
        <v>48</v>
      </c>
      <c r="C53" s="195"/>
      <c r="D53" s="195"/>
      <c r="E53" s="195"/>
      <c r="F53" s="195" t="s">
        <v>49</v>
      </c>
      <c r="G53" s="195"/>
      <c r="H53" s="195"/>
      <c r="I53" s="195"/>
      <c r="J53" s="195" t="s">
        <v>50</v>
      </c>
      <c r="K53" s="195"/>
      <c r="L53" s="195" t="s">
        <v>51</v>
      </c>
      <c r="M53" s="195"/>
      <c r="N53" s="195"/>
    </row>
    <row r="54" spans="1:14 16374:16384" s="7" customFormat="1" ht="20.25" customHeight="1">
      <c r="B54" s="141" t="s">
        <v>258</v>
      </c>
      <c r="C54" s="141"/>
      <c r="D54" s="141"/>
      <c r="E54" s="141"/>
      <c r="F54" s="154" t="s">
        <v>259</v>
      </c>
      <c r="G54" s="154"/>
      <c r="H54" s="154"/>
      <c r="I54" s="154"/>
      <c r="J54" s="294"/>
      <c r="K54" s="294"/>
      <c r="L54" s="222" t="s">
        <v>260</v>
      </c>
      <c r="M54" s="223"/>
      <c r="N54" s="223"/>
    </row>
    <row r="55" spans="1:14 16374:16384" s="7" customFormat="1" ht="42" customHeight="1">
      <c r="B55" s="141" t="s">
        <v>258</v>
      </c>
      <c r="C55" s="141"/>
      <c r="D55" s="141"/>
      <c r="E55" s="141"/>
      <c r="F55" s="154" t="s">
        <v>259</v>
      </c>
      <c r="G55" s="154"/>
      <c r="H55" s="154"/>
      <c r="I55" s="154"/>
      <c r="J55" s="294"/>
      <c r="K55" s="294"/>
      <c r="L55" s="225" t="s">
        <v>261</v>
      </c>
      <c r="M55" s="225"/>
      <c r="N55" s="225"/>
    </row>
    <row r="56" spans="1:14 16374:16384" s="7" customFormat="1" ht="20.25" customHeight="1">
      <c r="B56" s="141" t="s">
        <v>258</v>
      </c>
      <c r="C56" s="141"/>
      <c r="D56" s="141"/>
      <c r="E56" s="141"/>
      <c r="F56" s="154" t="s">
        <v>259</v>
      </c>
      <c r="G56" s="154"/>
      <c r="H56" s="154"/>
      <c r="I56" s="154"/>
      <c r="J56" s="294"/>
      <c r="K56" s="294"/>
      <c r="L56" s="222" t="s">
        <v>262</v>
      </c>
      <c r="M56" s="222"/>
      <c r="N56" s="222"/>
    </row>
    <row r="57" spans="1:14 16374:16384" s="7" customFormat="1" ht="27.6" customHeight="1">
      <c r="B57" s="141" t="s">
        <v>258</v>
      </c>
      <c r="C57" s="141"/>
      <c r="D57" s="141"/>
      <c r="E57" s="141"/>
      <c r="F57" s="154" t="s">
        <v>259</v>
      </c>
      <c r="G57" s="154"/>
      <c r="H57" s="154"/>
      <c r="I57" s="154"/>
      <c r="J57" s="286"/>
      <c r="K57" s="287"/>
      <c r="L57" s="288" t="s">
        <v>263</v>
      </c>
      <c r="M57" s="289"/>
      <c r="N57" s="290"/>
    </row>
    <row r="58" spans="1:14 16374:16384" s="7" customFormat="1" ht="32.4" customHeight="1">
      <c r="B58" s="141" t="s">
        <v>258</v>
      </c>
      <c r="C58" s="141"/>
      <c r="D58" s="141"/>
      <c r="E58" s="141"/>
      <c r="F58" s="154" t="s">
        <v>259</v>
      </c>
      <c r="G58" s="154"/>
      <c r="H58" s="154"/>
      <c r="I58" s="154"/>
      <c r="J58" s="286"/>
      <c r="K58" s="287"/>
      <c r="L58" s="291" t="s">
        <v>264</v>
      </c>
      <c r="M58" s="292"/>
      <c r="N58" s="293"/>
    </row>
    <row r="59" spans="1:14 16374:16384" s="7" customFormat="1" ht="20.25" customHeight="1">
      <c r="B59" s="27"/>
      <c r="C59" s="27"/>
      <c r="D59" s="27"/>
      <c r="E59" s="27"/>
      <c r="F59" s="28"/>
      <c r="G59" s="28"/>
      <c r="H59" s="28"/>
      <c r="I59" s="28"/>
      <c r="J59" s="30"/>
      <c r="K59" s="30"/>
      <c r="L59" s="30"/>
      <c r="M59" s="30"/>
      <c r="N59" s="30"/>
    </row>
    <row r="60" spans="1:14 16374:16384" s="7" customFormat="1" ht="20.25" customHeight="1">
      <c r="B60" s="20" t="s">
        <v>52</v>
      </c>
      <c r="C60" s="9"/>
      <c r="D60" s="9"/>
      <c r="E60" s="9"/>
      <c r="F60" s="9"/>
      <c r="G60" s="9"/>
      <c r="H60" s="9"/>
      <c r="I60" s="9"/>
      <c r="J60" s="9"/>
      <c r="K60" s="9"/>
      <c r="L60" s="9"/>
      <c r="M60" s="9"/>
      <c r="N60" s="9"/>
    </row>
    <row r="61" spans="1:14 16374:16384" s="7" customFormat="1" ht="41.1" customHeight="1">
      <c r="A61" s="54" t="s">
        <v>217</v>
      </c>
      <c r="B61" s="142" t="s">
        <v>53</v>
      </c>
      <c r="C61" s="142"/>
      <c r="D61" s="107" t="s">
        <v>54</v>
      </c>
      <c r="E61" s="142" t="s">
        <v>55</v>
      </c>
      <c r="F61" s="142"/>
      <c r="G61" s="142"/>
      <c r="H61" s="269" t="s">
        <v>56</v>
      </c>
      <c r="I61" s="269"/>
      <c r="J61" s="269"/>
      <c r="K61" s="269"/>
      <c r="L61" s="269"/>
      <c r="M61" s="269" t="s">
        <v>57</v>
      </c>
      <c r="N61" s="269"/>
    </row>
    <row r="62" spans="1:14 16374:16384" s="7" customFormat="1" ht="59.4" customHeight="1">
      <c r="A62" s="8"/>
      <c r="B62" s="270" t="s">
        <v>58</v>
      </c>
      <c r="C62" s="270"/>
      <c r="D62" s="106" t="s">
        <v>254</v>
      </c>
      <c r="E62" s="227" t="s">
        <v>276</v>
      </c>
      <c r="F62" s="227"/>
      <c r="G62" s="227"/>
      <c r="H62" s="268" t="s">
        <v>330</v>
      </c>
      <c r="I62" s="268"/>
      <c r="J62" s="268"/>
      <c r="K62" s="268"/>
      <c r="L62" s="268"/>
      <c r="M62" s="268" t="s">
        <v>309</v>
      </c>
      <c r="N62" s="268"/>
    </row>
    <row r="63" spans="1:14 16374:16384" s="7" customFormat="1" ht="34.799999999999997" customHeight="1">
      <c r="A63" s="8"/>
      <c r="B63" s="270" t="s">
        <v>59</v>
      </c>
      <c r="C63" s="270"/>
      <c r="D63" s="93" t="s">
        <v>254</v>
      </c>
      <c r="E63" s="268" t="s">
        <v>331</v>
      </c>
      <c r="F63" s="268"/>
      <c r="G63" s="268"/>
      <c r="H63" s="138" t="s">
        <v>303</v>
      </c>
      <c r="I63" s="139"/>
      <c r="J63" s="139"/>
      <c r="K63" s="139"/>
      <c r="L63" s="140"/>
      <c r="M63" s="138" t="s">
        <v>306</v>
      </c>
      <c r="N63" s="140"/>
    </row>
    <row r="64" spans="1:14 16374:16384" s="7" customFormat="1" ht="67.8" customHeight="1">
      <c r="A64" s="8"/>
      <c r="B64" s="270" t="s">
        <v>60</v>
      </c>
      <c r="C64" s="270"/>
      <c r="D64" s="106" t="s">
        <v>254</v>
      </c>
      <c r="E64" s="268" t="s">
        <v>307</v>
      </c>
      <c r="F64" s="268"/>
      <c r="G64" s="268"/>
      <c r="H64" s="268" t="s">
        <v>326</v>
      </c>
      <c r="I64" s="268"/>
      <c r="J64" s="268"/>
      <c r="K64" s="268"/>
      <c r="L64" s="268"/>
      <c r="M64" s="268" t="s">
        <v>308</v>
      </c>
      <c r="N64" s="268"/>
    </row>
    <row r="65" spans="1:14" s="7" customFormat="1" ht="48.6" customHeight="1">
      <c r="A65" s="8"/>
      <c r="B65" s="270" t="s">
        <v>61</v>
      </c>
      <c r="C65" s="270"/>
      <c r="D65" s="106" t="s">
        <v>254</v>
      </c>
      <c r="E65" s="227" t="s">
        <v>277</v>
      </c>
      <c r="F65" s="227"/>
      <c r="G65" s="227"/>
      <c r="H65" s="227" t="s">
        <v>278</v>
      </c>
      <c r="I65" s="227"/>
      <c r="J65" s="227"/>
      <c r="K65" s="227"/>
      <c r="L65" s="227"/>
      <c r="M65" s="227" t="s">
        <v>279</v>
      </c>
      <c r="N65" s="227"/>
    </row>
    <row r="66" spans="1:14" s="7" customFormat="1" ht="66.599999999999994" customHeight="1">
      <c r="A66" s="8"/>
      <c r="B66" s="270" t="s">
        <v>62</v>
      </c>
      <c r="C66" s="270"/>
      <c r="D66" s="106" t="s">
        <v>254</v>
      </c>
      <c r="E66" s="268" t="s">
        <v>310</v>
      </c>
      <c r="F66" s="268"/>
      <c r="G66" s="268"/>
      <c r="H66" s="268" t="s">
        <v>332</v>
      </c>
      <c r="I66" s="268"/>
      <c r="J66" s="268"/>
      <c r="K66" s="268"/>
      <c r="L66" s="268"/>
      <c r="M66" s="268" t="s">
        <v>333</v>
      </c>
      <c r="N66" s="268"/>
    </row>
    <row r="67" spans="1:14" s="7" customFormat="1" ht="20.25" customHeight="1">
      <c r="B67" s="27"/>
      <c r="C67" s="27"/>
      <c r="D67" s="27"/>
      <c r="E67" s="27"/>
      <c r="F67" s="28"/>
      <c r="G67" s="28"/>
      <c r="H67" s="28"/>
      <c r="I67" s="28"/>
      <c r="J67" s="30"/>
      <c r="K67" s="30"/>
      <c r="L67" s="30"/>
      <c r="M67" s="30"/>
      <c r="N67" s="30"/>
    </row>
    <row r="68" spans="1:14" s="7" customFormat="1" ht="20.25" customHeight="1">
      <c r="B68" s="20" t="s">
        <v>63</v>
      </c>
      <c r="C68" s="9"/>
      <c r="D68" s="9"/>
      <c r="E68" s="9"/>
      <c r="F68" s="9"/>
      <c r="G68" s="9"/>
      <c r="H68" s="9"/>
      <c r="I68" s="9"/>
      <c r="J68" s="9"/>
      <c r="K68" s="9"/>
      <c r="L68" s="9"/>
      <c r="M68" s="9"/>
      <c r="N68" s="9"/>
    </row>
    <row r="69" spans="1:14" s="7" customFormat="1" ht="31.2">
      <c r="A69" s="54" t="s">
        <v>216</v>
      </c>
      <c r="B69" s="125" t="s">
        <v>64</v>
      </c>
      <c r="C69" s="125"/>
      <c r="D69" s="125"/>
      <c r="E69" s="125"/>
      <c r="F69" s="125"/>
      <c r="G69" s="125"/>
      <c r="H69" s="125"/>
      <c r="I69" s="102" t="s">
        <v>54</v>
      </c>
      <c r="J69" s="102" t="s">
        <v>65</v>
      </c>
      <c r="K69" s="125" t="s">
        <v>66</v>
      </c>
      <c r="L69" s="125"/>
      <c r="M69" s="125"/>
      <c r="N69" s="125"/>
    </row>
    <row r="70" spans="1:14" s="7" customFormat="1" ht="20.25" customHeight="1">
      <c r="B70" s="176" t="s">
        <v>67</v>
      </c>
      <c r="C70" s="176"/>
      <c r="D70" s="176"/>
      <c r="E70" s="176"/>
      <c r="F70" s="176"/>
      <c r="G70" s="176"/>
      <c r="H70" s="176"/>
      <c r="I70" s="103" t="s">
        <v>249</v>
      </c>
      <c r="J70" s="103" t="s">
        <v>250</v>
      </c>
      <c r="K70" s="127" t="s">
        <v>250</v>
      </c>
      <c r="L70" s="128"/>
      <c r="M70" s="128"/>
      <c r="N70" s="129"/>
    </row>
    <row r="71" spans="1:14" ht="20.25" customHeight="1">
      <c r="B71" s="176" t="s">
        <v>68</v>
      </c>
      <c r="C71" s="176"/>
      <c r="D71" s="176"/>
      <c r="E71" s="176"/>
      <c r="F71" s="176"/>
      <c r="G71" s="176"/>
      <c r="H71" s="176"/>
      <c r="I71" s="103" t="s">
        <v>249</v>
      </c>
      <c r="J71" s="103" t="s">
        <v>250</v>
      </c>
      <c r="K71" s="127" t="s">
        <v>250</v>
      </c>
      <c r="L71" s="128"/>
      <c r="M71" s="128"/>
      <c r="N71" s="129"/>
    </row>
    <row r="72" spans="1:14" ht="20.25" customHeight="1">
      <c r="B72" s="176" t="s">
        <v>69</v>
      </c>
      <c r="C72" s="176"/>
      <c r="D72" s="176"/>
      <c r="E72" s="176" t="s">
        <v>70</v>
      </c>
      <c r="F72" s="176"/>
      <c r="G72" s="176"/>
      <c r="H72" s="176"/>
      <c r="I72" s="103" t="s">
        <v>249</v>
      </c>
      <c r="J72" s="103" t="s">
        <v>250</v>
      </c>
      <c r="K72" s="127" t="s">
        <v>250</v>
      </c>
      <c r="L72" s="128"/>
      <c r="M72" s="128"/>
      <c r="N72" s="129"/>
    </row>
    <row r="73" spans="1:14" ht="20.25" customHeight="1">
      <c r="B73" s="176" t="s">
        <v>71</v>
      </c>
      <c r="C73" s="176"/>
      <c r="D73" s="176"/>
      <c r="E73" s="176" t="s">
        <v>70</v>
      </c>
      <c r="F73" s="176"/>
      <c r="G73" s="176"/>
      <c r="H73" s="176"/>
      <c r="I73" s="103" t="s">
        <v>249</v>
      </c>
      <c r="J73" s="103" t="s">
        <v>250</v>
      </c>
      <c r="K73" s="127" t="s">
        <v>250</v>
      </c>
      <c r="L73" s="128"/>
      <c r="M73" s="128"/>
      <c r="N73" s="129"/>
    </row>
    <row r="74" spans="1:14" ht="20.25" customHeight="1">
      <c r="B74" s="176" t="s">
        <v>72</v>
      </c>
      <c r="C74" s="176"/>
      <c r="D74" s="176"/>
      <c r="E74" s="176" t="s">
        <v>70</v>
      </c>
      <c r="F74" s="176"/>
      <c r="G74" s="176"/>
      <c r="H74" s="176"/>
      <c r="I74" s="103" t="s">
        <v>249</v>
      </c>
      <c r="J74" s="103" t="s">
        <v>250</v>
      </c>
      <c r="K74" s="127" t="s">
        <v>250</v>
      </c>
      <c r="L74" s="128"/>
      <c r="M74" s="128"/>
      <c r="N74" s="129"/>
    </row>
    <row r="75" spans="1:14">
      <c r="B75" s="176" t="s">
        <v>73</v>
      </c>
      <c r="C75" s="176"/>
      <c r="D75" s="176"/>
      <c r="E75" s="176" t="s">
        <v>70</v>
      </c>
      <c r="F75" s="176"/>
      <c r="G75" s="176"/>
      <c r="H75" s="176"/>
      <c r="I75" s="103" t="s">
        <v>249</v>
      </c>
      <c r="J75" s="103" t="s">
        <v>250</v>
      </c>
      <c r="K75" s="127" t="s">
        <v>250</v>
      </c>
      <c r="L75" s="128"/>
      <c r="M75" s="128"/>
      <c r="N75" s="129"/>
    </row>
    <row r="76" spans="1:14">
      <c r="B76" s="176" t="s">
        <v>74</v>
      </c>
      <c r="C76" s="176"/>
      <c r="D76" s="176"/>
      <c r="E76" s="176" t="s">
        <v>70</v>
      </c>
      <c r="F76" s="176"/>
      <c r="G76" s="176"/>
      <c r="H76" s="176"/>
      <c r="I76" s="103" t="s">
        <v>249</v>
      </c>
      <c r="J76" s="103" t="s">
        <v>250</v>
      </c>
      <c r="K76" s="127" t="s">
        <v>250</v>
      </c>
      <c r="L76" s="128"/>
      <c r="M76" s="128"/>
      <c r="N76" s="129"/>
    </row>
    <row r="77" spans="1:14" s="7" customFormat="1" ht="20.25" customHeight="1">
      <c r="B77" s="27"/>
      <c r="C77" s="27"/>
      <c r="D77" s="27"/>
      <c r="E77" s="27"/>
      <c r="F77" s="28"/>
      <c r="G77" s="28"/>
      <c r="H77" s="28"/>
      <c r="I77" s="28"/>
      <c r="J77" s="30"/>
      <c r="K77" s="30"/>
      <c r="L77" s="30"/>
      <c r="M77" s="30"/>
      <c r="N77" s="30"/>
    </row>
    <row r="78" spans="1:14">
      <c r="B78" s="20" t="s">
        <v>75</v>
      </c>
    </row>
    <row r="79" spans="1:14" s="10" customFormat="1" ht="51">
      <c r="A79" s="54" t="s">
        <v>216</v>
      </c>
      <c r="B79" s="111" t="s">
        <v>76</v>
      </c>
      <c r="C79" s="111" t="s">
        <v>77</v>
      </c>
      <c r="D79" s="195" t="s">
        <v>64</v>
      </c>
      <c r="E79" s="195"/>
      <c r="F79" s="195"/>
      <c r="G79" s="234" t="s">
        <v>210</v>
      </c>
      <c r="H79" s="236"/>
      <c r="I79" s="192" t="s">
        <v>78</v>
      </c>
      <c r="J79" s="192"/>
      <c r="K79" s="195" t="s">
        <v>79</v>
      </c>
      <c r="L79" s="195"/>
      <c r="M79" s="195" t="s">
        <v>80</v>
      </c>
      <c r="N79" s="195"/>
    </row>
    <row r="80" spans="1:14" ht="29.1" customHeight="1">
      <c r="B80" s="134" t="s">
        <v>304</v>
      </c>
      <c r="C80" s="135"/>
      <c r="D80" s="35" t="s">
        <v>81</v>
      </c>
      <c r="E80" s="271"/>
      <c r="F80" s="272"/>
      <c r="G80" s="273"/>
      <c r="H80" s="274"/>
      <c r="I80" s="205"/>
      <c r="J80" s="205"/>
      <c r="K80" s="267" t="s">
        <v>249</v>
      </c>
      <c r="L80" s="267"/>
      <c r="M80" s="126"/>
      <c r="N80" s="126"/>
    </row>
    <row r="81" spans="1:14" ht="29.1" customHeight="1">
      <c r="B81" s="134"/>
      <c r="C81" s="135"/>
      <c r="D81" s="36" t="s">
        <v>82</v>
      </c>
      <c r="E81" s="273"/>
      <c r="F81" s="274"/>
      <c r="G81" s="273"/>
      <c r="H81" s="274"/>
      <c r="I81" s="205"/>
      <c r="J81" s="205"/>
      <c r="K81" s="267"/>
      <c r="L81" s="267"/>
      <c r="M81" s="126"/>
      <c r="N81" s="126"/>
    </row>
    <row r="82" spans="1:14" ht="30" customHeight="1">
      <c r="B82" s="134"/>
      <c r="C82" s="135"/>
      <c r="D82" s="36" t="s">
        <v>83</v>
      </c>
      <c r="E82" s="273"/>
      <c r="F82" s="274"/>
      <c r="G82" s="273"/>
      <c r="H82" s="274"/>
      <c r="I82" s="205"/>
      <c r="J82" s="205"/>
      <c r="K82" s="267"/>
      <c r="L82" s="267"/>
      <c r="M82" s="126"/>
      <c r="N82" s="126"/>
    </row>
    <row r="83" spans="1:14" s="7" customFormat="1" ht="20.25" customHeight="1">
      <c r="B83" s="27"/>
      <c r="C83" s="27"/>
      <c r="D83" s="27"/>
      <c r="E83" s="27"/>
      <c r="F83" s="28"/>
      <c r="G83" s="28"/>
      <c r="H83" s="28"/>
      <c r="I83" s="28"/>
      <c r="J83" s="30"/>
      <c r="K83" s="30"/>
      <c r="L83" s="30"/>
      <c r="M83" s="30"/>
      <c r="N83" s="30"/>
    </row>
    <row r="84" spans="1:14">
      <c r="B84" s="20" t="s">
        <v>84</v>
      </c>
    </row>
    <row r="85" spans="1:14" ht="28.8">
      <c r="A85" s="54" t="s">
        <v>216</v>
      </c>
      <c r="B85" s="125" t="s">
        <v>85</v>
      </c>
      <c r="C85" s="125"/>
      <c r="D85" s="125"/>
      <c r="E85" s="125"/>
      <c r="F85" s="125"/>
      <c r="G85" s="125"/>
      <c r="H85" s="125"/>
      <c r="I85" s="102" t="s">
        <v>54</v>
      </c>
      <c r="J85" s="102" t="s">
        <v>86</v>
      </c>
      <c r="K85" s="125" t="s">
        <v>66</v>
      </c>
      <c r="L85" s="125"/>
      <c r="M85" s="125"/>
      <c r="N85" s="125"/>
    </row>
    <row r="86" spans="1:14">
      <c r="B86" s="176" t="s">
        <v>87</v>
      </c>
      <c r="C86" s="176"/>
      <c r="D86" s="176"/>
      <c r="E86" s="176"/>
      <c r="F86" s="176"/>
      <c r="G86" s="176"/>
      <c r="H86" s="176"/>
      <c r="I86" s="103" t="s">
        <v>249</v>
      </c>
      <c r="J86" s="103" t="s">
        <v>250</v>
      </c>
      <c r="K86" s="127" t="s">
        <v>250</v>
      </c>
      <c r="L86" s="128"/>
      <c r="M86" s="128"/>
      <c r="N86" s="129"/>
    </row>
    <row r="87" spans="1:14">
      <c r="B87" s="176" t="s">
        <v>88</v>
      </c>
      <c r="C87" s="176"/>
      <c r="D87" s="176"/>
      <c r="E87" s="176"/>
      <c r="F87" s="176"/>
      <c r="G87" s="176"/>
      <c r="H87" s="176"/>
      <c r="I87" s="103" t="s">
        <v>249</v>
      </c>
      <c r="J87" s="103" t="s">
        <v>250</v>
      </c>
      <c r="K87" s="127" t="s">
        <v>250</v>
      </c>
      <c r="L87" s="128"/>
      <c r="M87" s="128"/>
      <c r="N87" s="129"/>
    </row>
    <row r="88" spans="1:14">
      <c r="B88" s="176" t="s">
        <v>89</v>
      </c>
      <c r="C88" s="176"/>
      <c r="D88" s="176"/>
      <c r="E88" s="176"/>
      <c r="F88" s="176"/>
      <c r="G88" s="176"/>
      <c r="H88" s="176"/>
      <c r="I88" s="103" t="s">
        <v>249</v>
      </c>
      <c r="J88" s="103" t="s">
        <v>250</v>
      </c>
      <c r="K88" s="127" t="s">
        <v>250</v>
      </c>
      <c r="L88" s="128"/>
      <c r="M88" s="128"/>
      <c r="N88" s="129"/>
    </row>
    <row r="89" spans="1:14">
      <c r="B89" s="176" t="s">
        <v>90</v>
      </c>
      <c r="C89" s="176"/>
      <c r="D89" s="176"/>
      <c r="E89" s="176"/>
      <c r="F89" s="176"/>
      <c r="G89" s="176"/>
      <c r="H89" s="176"/>
      <c r="I89" s="103" t="s">
        <v>249</v>
      </c>
      <c r="J89" s="103" t="s">
        <v>250</v>
      </c>
      <c r="K89" s="127" t="s">
        <v>250</v>
      </c>
      <c r="L89" s="128"/>
      <c r="M89" s="128"/>
      <c r="N89" s="129"/>
    </row>
    <row r="90" spans="1:14">
      <c r="B90" s="176" t="s">
        <v>74</v>
      </c>
      <c r="C90" s="176"/>
      <c r="D90" s="176"/>
      <c r="E90" s="176"/>
      <c r="F90" s="176"/>
      <c r="G90" s="176"/>
      <c r="H90" s="176"/>
      <c r="I90" s="103" t="s">
        <v>249</v>
      </c>
      <c r="J90" s="103" t="s">
        <v>250</v>
      </c>
      <c r="K90" s="127" t="s">
        <v>250</v>
      </c>
      <c r="L90" s="128"/>
      <c r="M90" s="128"/>
      <c r="N90" s="129"/>
    </row>
    <row r="91" spans="1:14" s="7" customFormat="1" ht="20.25" customHeight="1">
      <c r="B91" s="27"/>
      <c r="C91" s="27"/>
      <c r="D91" s="27"/>
      <c r="E91" s="27"/>
      <c r="F91" s="28"/>
      <c r="G91" s="28"/>
      <c r="H91" s="28"/>
      <c r="I91" s="28"/>
      <c r="J91" s="30"/>
      <c r="K91" s="30"/>
      <c r="L91" s="30"/>
      <c r="M91" s="30"/>
      <c r="N91" s="30"/>
    </row>
    <row r="92" spans="1:14">
      <c r="B92" s="20" t="s">
        <v>91</v>
      </c>
    </row>
    <row r="93" spans="1:14" s="11" customFormat="1">
      <c r="B93" s="20" t="s">
        <v>92</v>
      </c>
      <c r="C93" s="9"/>
      <c r="D93" s="9"/>
      <c r="E93" s="9"/>
      <c r="F93" s="9"/>
      <c r="G93" s="9"/>
      <c r="H93" s="9"/>
      <c r="I93" s="9"/>
      <c r="J93" s="9"/>
      <c r="K93" s="9"/>
      <c r="L93" s="9"/>
      <c r="M93" s="9"/>
      <c r="N93" s="9"/>
    </row>
    <row r="94" spans="1:14" s="11" customFormat="1" ht="42" customHeight="1">
      <c r="A94" s="54" t="s">
        <v>216</v>
      </c>
      <c r="B94" s="195" t="s">
        <v>93</v>
      </c>
      <c r="C94" s="195"/>
      <c r="D94" s="195"/>
      <c r="E94" s="111" t="s">
        <v>54</v>
      </c>
      <c r="F94" s="195" t="s">
        <v>94</v>
      </c>
      <c r="G94" s="195"/>
      <c r="H94" s="195"/>
      <c r="I94" s="195"/>
      <c r="J94" s="195" t="s">
        <v>66</v>
      </c>
      <c r="K94" s="195"/>
      <c r="L94" s="195"/>
      <c r="M94" s="195" t="s">
        <v>95</v>
      </c>
      <c r="N94" s="195"/>
    </row>
    <row r="95" spans="1:14" s="11" customFormat="1" ht="27.9" customHeight="1">
      <c r="B95" s="204" t="s">
        <v>96</v>
      </c>
      <c r="C95" s="204"/>
      <c r="D95" s="204"/>
      <c r="E95" s="106" t="s">
        <v>254</v>
      </c>
      <c r="F95" s="141" t="s">
        <v>75</v>
      </c>
      <c r="G95" s="141"/>
      <c r="H95" s="141"/>
      <c r="I95" s="141"/>
      <c r="J95" s="210" t="s">
        <v>336</v>
      </c>
      <c r="K95" s="209"/>
      <c r="L95" s="209"/>
      <c r="M95" s="126"/>
      <c r="N95" s="126"/>
    </row>
    <row r="96" spans="1:14" s="11" customFormat="1" ht="45" customHeight="1">
      <c r="B96" s="204" t="s">
        <v>97</v>
      </c>
      <c r="C96" s="204"/>
      <c r="D96" s="204"/>
      <c r="E96" s="106" t="s">
        <v>254</v>
      </c>
      <c r="F96" s="141" t="s">
        <v>334</v>
      </c>
      <c r="G96" s="141"/>
      <c r="H96" s="141"/>
      <c r="I96" s="141"/>
      <c r="J96" s="210" t="s">
        <v>337</v>
      </c>
      <c r="K96" s="209"/>
      <c r="L96" s="209"/>
      <c r="M96" s="126"/>
      <c r="N96" s="126"/>
    </row>
    <row r="97" spans="1:14" s="11" customFormat="1" ht="54.9" customHeight="1">
      <c r="B97" s="204" t="s">
        <v>98</v>
      </c>
      <c r="C97" s="204"/>
      <c r="D97" s="204"/>
      <c r="E97" s="106" t="s">
        <v>254</v>
      </c>
      <c r="F97" s="141" t="s">
        <v>335</v>
      </c>
      <c r="G97" s="141"/>
      <c r="H97" s="141"/>
      <c r="I97" s="141"/>
      <c r="J97" s="210" t="s">
        <v>337</v>
      </c>
      <c r="K97" s="209"/>
      <c r="L97" s="209"/>
      <c r="M97" s="126"/>
      <c r="N97" s="126"/>
    </row>
    <row r="98" spans="1:14" s="11" customFormat="1">
      <c r="B98" s="20"/>
      <c r="C98" s="9"/>
      <c r="D98" s="9"/>
      <c r="E98" s="9"/>
      <c r="F98" s="9"/>
      <c r="G98" s="9"/>
      <c r="H98" s="9"/>
      <c r="I98" s="9"/>
      <c r="J98" s="9"/>
      <c r="K98" s="9"/>
      <c r="L98" s="9"/>
      <c r="M98" s="9"/>
      <c r="N98" s="9"/>
    </row>
    <row r="99" spans="1:14" s="11" customFormat="1">
      <c r="B99" s="20" t="s">
        <v>99</v>
      </c>
      <c r="C99" s="9"/>
      <c r="D99" s="9"/>
      <c r="E99" s="9"/>
      <c r="F99" s="9"/>
      <c r="G99" s="9"/>
      <c r="H99" s="9"/>
      <c r="I99" s="9"/>
      <c r="J99" s="9"/>
      <c r="K99" s="9"/>
      <c r="L99" s="9"/>
      <c r="M99" s="9"/>
      <c r="N99" s="9"/>
    </row>
    <row r="100" spans="1:14" s="11" customFormat="1" ht="21.9" customHeight="1">
      <c r="A100" s="54" t="s">
        <v>216</v>
      </c>
      <c r="B100" s="203" t="s">
        <v>93</v>
      </c>
      <c r="C100" s="203"/>
      <c r="D100" s="203"/>
      <c r="E100" s="112" t="s">
        <v>54</v>
      </c>
      <c r="F100" s="203" t="s">
        <v>94</v>
      </c>
      <c r="G100" s="203"/>
      <c r="H100" s="203"/>
      <c r="I100" s="203"/>
      <c r="J100" s="203" t="s">
        <v>66</v>
      </c>
      <c r="K100" s="203"/>
      <c r="L100" s="203"/>
      <c r="M100" s="203" t="s">
        <v>95</v>
      </c>
      <c r="N100" s="203"/>
    </row>
    <row r="101" spans="1:14" s="11" customFormat="1" ht="21" customHeight="1">
      <c r="B101" s="204" t="s">
        <v>100</v>
      </c>
      <c r="C101" s="204"/>
      <c r="D101" s="204"/>
      <c r="E101" s="105"/>
      <c r="F101" s="205"/>
      <c r="G101" s="205"/>
      <c r="H101" s="205"/>
      <c r="I101" s="205"/>
      <c r="J101" s="126"/>
      <c r="K101" s="126"/>
      <c r="L101" s="126"/>
      <c r="M101" s="126"/>
      <c r="N101" s="126"/>
    </row>
    <row r="102" spans="1:14" s="11" customFormat="1" ht="54.9" customHeight="1">
      <c r="B102" s="204" t="s">
        <v>101</v>
      </c>
      <c r="C102" s="204"/>
      <c r="D102" s="204"/>
      <c r="E102" s="105"/>
      <c r="F102" s="205"/>
      <c r="G102" s="205"/>
      <c r="H102" s="205"/>
      <c r="I102" s="205"/>
      <c r="J102" s="126"/>
      <c r="K102" s="126"/>
      <c r="L102" s="126"/>
      <c r="M102" s="126"/>
      <c r="N102" s="126"/>
    </row>
    <row r="103" spans="1:14" s="11" customFormat="1" ht="32.1" customHeight="1">
      <c r="B103" s="204" t="s">
        <v>102</v>
      </c>
      <c r="C103" s="204"/>
      <c r="D103" s="204"/>
      <c r="E103" s="105"/>
      <c r="F103" s="205"/>
      <c r="G103" s="205"/>
      <c r="H103" s="205"/>
      <c r="I103" s="205"/>
      <c r="J103" s="126"/>
      <c r="K103" s="126"/>
      <c r="L103" s="126"/>
      <c r="M103" s="126"/>
      <c r="N103" s="126"/>
    </row>
    <row r="104" spans="1:14" s="11" customFormat="1" ht="54" customHeight="1">
      <c r="B104" s="204" t="s">
        <v>103</v>
      </c>
      <c r="C104" s="204"/>
      <c r="D104" s="204"/>
      <c r="E104" s="105"/>
      <c r="F104" s="205"/>
      <c r="G104" s="205"/>
      <c r="H104" s="205"/>
      <c r="I104" s="205"/>
      <c r="J104" s="126"/>
      <c r="K104" s="126"/>
      <c r="L104" s="126"/>
      <c r="M104" s="126"/>
      <c r="N104" s="126"/>
    </row>
    <row r="105" spans="1:14" ht="42" customHeight="1">
      <c r="B105" s="204" t="s">
        <v>104</v>
      </c>
      <c r="C105" s="204"/>
      <c r="D105" s="204"/>
      <c r="E105" s="105"/>
      <c r="F105" s="205"/>
      <c r="G105" s="205"/>
      <c r="H105" s="205"/>
      <c r="I105" s="205"/>
      <c r="J105" s="126"/>
      <c r="K105" s="126"/>
      <c r="L105" s="126"/>
      <c r="M105" s="126"/>
      <c r="N105" s="126"/>
    </row>
    <row r="106" spans="1:14" ht="15.75" customHeight="1"/>
    <row r="107" spans="1:14" ht="22.2" customHeight="1">
      <c r="A107" s="54" t="s">
        <v>216</v>
      </c>
      <c r="B107" s="20" t="s">
        <v>105</v>
      </c>
    </row>
    <row r="108" spans="1:14" ht="35.1" customHeight="1">
      <c r="B108" s="203" t="s">
        <v>93</v>
      </c>
      <c r="C108" s="203"/>
      <c r="D108" s="203"/>
      <c r="E108" s="112" t="s">
        <v>54</v>
      </c>
      <c r="F108" s="203" t="s">
        <v>94</v>
      </c>
      <c r="G108" s="203"/>
      <c r="H108" s="203"/>
      <c r="I108" s="203"/>
      <c r="J108" s="203" t="s">
        <v>66</v>
      </c>
      <c r="K108" s="203"/>
      <c r="L108" s="203"/>
      <c r="M108" s="203" t="s">
        <v>95</v>
      </c>
      <c r="N108" s="203"/>
    </row>
    <row r="109" spans="1:14" ht="24.9" customHeight="1">
      <c r="B109" s="204" t="s">
        <v>106</v>
      </c>
      <c r="C109" s="204"/>
      <c r="D109" s="204"/>
      <c r="E109" s="105"/>
      <c r="F109" s="205"/>
      <c r="G109" s="205"/>
      <c r="H109" s="205"/>
      <c r="I109" s="205"/>
      <c r="J109" s="126"/>
      <c r="K109" s="126"/>
      <c r="L109" s="126"/>
      <c r="M109" s="126"/>
      <c r="N109" s="126"/>
    </row>
    <row r="110" spans="1:14" ht="75.900000000000006" customHeight="1">
      <c r="B110" s="204" t="s">
        <v>107</v>
      </c>
      <c r="C110" s="204"/>
      <c r="D110" s="204"/>
      <c r="E110" s="105"/>
      <c r="F110" s="205"/>
      <c r="G110" s="205"/>
      <c r="H110" s="205"/>
      <c r="I110" s="205"/>
      <c r="J110" s="126"/>
      <c r="K110" s="126"/>
      <c r="L110" s="126"/>
      <c r="M110" s="126"/>
      <c r="N110" s="126"/>
    </row>
    <row r="111" spans="1:14" ht="57" customHeight="1">
      <c r="B111" s="204" t="s">
        <v>108</v>
      </c>
      <c r="C111" s="204"/>
      <c r="D111" s="204"/>
      <c r="E111" s="105"/>
      <c r="F111" s="205"/>
      <c r="G111" s="205"/>
      <c r="H111" s="205"/>
      <c r="I111" s="205"/>
      <c r="J111" s="126"/>
      <c r="K111" s="126"/>
      <c r="L111" s="126"/>
      <c r="M111" s="126"/>
      <c r="N111" s="126"/>
    </row>
    <row r="112" spans="1:14" ht="42.9" customHeight="1">
      <c r="B112" s="204" t="s">
        <v>109</v>
      </c>
      <c r="C112" s="204"/>
      <c r="D112" s="204"/>
      <c r="E112" s="105"/>
      <c r="F112" s="205"/>
      <c r="G112" s="205"/>
      <c r="H112" s="205"/>
      <c r="I112" s="205"/>
      <c r="J112" s="126"/>
      <c r="K112" s="126"/>
      <c r="L112" s="126"/>
      <c r="M112" s="126"/>
      <c r="N112" s="126"/>
    </row>
    <row r="113" spans="1:14" ht="42.9" customHeight="1">
      <c r="B113" s="204" t="s">
        <v>110</v>
      </c>
      <c r="C113" s="204"/>
      <c r="D113" s="204"/>
      <c r="E113" s="105"/>
      <c r="F113" s="205"/>
      <c r="G113" s="205"/>
      <c r="H113" s="205"/>
      <c r="I113" s="205"/>
      <c r="J113" s="126"/>
      <c r="K113" s="126"/>
      <c r="L113" s="126"/>
      <c r="M113" s="126"/>
      <c r="N113" s="126"/>
    </row>
    <row r="114" spans="1:14" ht="42.9" customHeight="1">
      <c r="B114" s="204" t="s">
        <v>111</v>
      </c>
      <c r="C114" s="204"/>
      <c r="D114" s="204"/>
      <c r="E114" s="105"/>
      <c r="F114" s="205"/>
      <c r="G114" s="205"/>
      <c r="H114" s="205"/>
      <c r="I114" s="205"/>
      <c r="J114" s="126"/>
      <c r="K114" s="126"/>
      <c r="L114" s="126"/>
      <c r="M114" s="126"/>
      <c r="N114" s="126"/>
    </row>
    <row r="115" spans="1:14" ht="42.9" customHeight="1">
      <c r="B115" s="204" t="s">
        <v>112</v>
      </c>
      <c r="C115" s="204"/>
      <c r="D115" s="204"/>
      <c r="E115" s="105"/>
      <c r="F115" s="205"/>
      <c r="G115" s="205"/>
      <c r="H115" s="205"/>
      <c r="I115" s="205"/>
      <c r="J115" s="126"/>
      <c r="K115" s="126"/>
      <c r="L115" s="126"/>
      <c r="M115" s="126"/>
      <c r="N115" s="126"/>
    </row>
    <row r="116" spans="1:14" ht="42.9" customHeight="1">
      <c r="B116" s="204" t="s">
        <v>113</v>
      </c>
      <c r="C116" s="204"/>
      <c r="D116" s="204"/>
      <c r="E116" s="105"/>
      <c r="F116" s="205"/>
      <c r="G116" s="205"/>
      <c r="H116" s="205"/>
      <c r="I116" s="205"/>
      <c r="J116" s="126"/>
      <c r="K116" s="126"/>
      <c r="L116" s="126"/>
      <c r="M116" s="126"/>
      <c r="N116" s="126"/>
    </row>
    <row r="117" spans="1:14" ht="42.9" customHeight="1">
      <c r="B117" s="204" t="s">
        <v>114</v>
      </c>
      <c r="C117" s="204"/>
      <c r="D117" s="204"/>
      <c r="E117" s="105"/>
      <c r="F117" s="205"/>
      <c r="G117" s="205"/>
      <c r="H117" s="205"/>
      <c r="I117" s="205"/>
      <c r="J117" s="126"/>
      <c r="K117" s="126"/>
      <c r="L117" s="126"/>
      <c r="M117" s="126"/>
      <c r="N117" s="126"/>
    </row>
    <row r="118" spans="1:14" ht="15.75" customHeight="1">
      <c r="B118" s="20"/>
    </row>
    <row r="119" spans="1:14" ht="15.75" customHeight="1">
      <c r="B119" s="20" t="s">
        <v>115</v>
      </c>
    </row>
    <row r="120" spans="1:14" ht="35.1" customHeight="1">
      <c r="A120" s="54" t="s">
        <v>216</v>
      </c>
      <c r="B120" s="203" t="s">
        <v>93</v>
      </c>
      <c r="C120" s="203"/>
      <c r="D120" s="203"/>
      <c r="E120" s="112" t="s">
        <v>54</v>
      </c>
      <c r="F120" s="203" t="s">
        <v>94</v>
      </c>
      <c r="G120" s="203"/>
      <c r="H120" s="203"/>
      <c r="I120" s="203"/>
      <c r="J120" s="203" t="s">
        <v>66</v>
      </c>
      <c r="K120" s="203"/>
      <c r="L120" s="203"/>
      <c r="M120" s="203" t="s">
        <v>95</v>
      </c>
      <c r="N120" s="203"/>
    </row>
    <row r="121" spans="1:14" ht="24.9" customHeight="1">
      <c r="B121" s="204" t="s">
        <v>116</v>
      </c>
      <c r="C121" s="204"/>
      <c r="D121" s="204"/>
      <c r="E121" s="105"/>
      <c r="F121" s="205"/>
      <c r="G121" s="205"/>
      <c r="H121" s="205"/>
      <c r="I121" s="205"/>
      <c r="J121" s="126"/>
      <c r="K121" s="126"/>
      <c r="L121" s="126"/>
      <c r="M121" s="126"/>
      <c r="N121" s="126"/>
    </row>
    <row r="122" spans="1:14" ht="35.1" customHeight="1">
      <c r="B122" s="204" t="s">
        <v>117</v>
      </c>
      <c r="C122" s="204"/>
      <c r="D122" s="204"/>
      <c r="E122" s="105"/>
      <c r="F122" s="205"/>
      <c r="G122" s="205"/>
      <c r="H122" s="205"/>
      <c r="I122" s="205"/>
      <c r="J122" s="126"/>
      <c r="K122" s="126"/>
      <c r="L122" s="126"/>
      <c r="M122" s="126"/>
      <c r="N122" s="126"/>
    </row>
    <row r="123" spans="1:14" s="7" customFormat="1" ht="20.25" customHeight="1">
      <c r="B123" s="27"/>
      <c r="C123" s="27"/>
      <c r="D123" s="27"/>
      <c r="E123" s="27"/>
      <c r="F123" s="28"/>
      <c r="G123" s="28"/>
      <c r="H123" s="28"/>
      <c r="I123" s="28"/>
      <c r="J123" s="30"/>
      <c r="K123" s="30"/>
      <c r="L123" s="30"/>
      <c r="M123" s="30"/>
      <c r="N123" s="30"/>
    </row>
    <row r="124" spans="1:14" ht="28.8">
      <c r="A124" s="54" t="s">
        <v>216</v>
      </c>
      <c r="B124" s="20" t="s">
        <v>118</v>
      </c>
    </row>
    <row r="125" spans="1:14" ht="15.6">
      <c r="B125" s="180" t="s">
        <v>119</v>
      </c>
      <c r="C125" s="180"/>
      <c r="D125" s="180"/>
      <c r="E125" s="180"/>
      <c r="F125" s="102" t="s">
        <v>120</v>
      </c>
      <c r="G125" s="170" t="s">
        <v>121</v>
      </c>
      <c r="H125" s="171"/>
      <c r="I125" s="172"/>
      <c r="J125" s="170" t="s">
        <v>122</v>
      </c>
      <c r="K125" s="171"/>
      <c r="L125" s="171"/>
      <c r="M125" s="171"/>
      <c r="N125" s="172"/>
    </row>
    <row r="126" spans="1:14">
      <c r="B126" s="197"/>
      <c r="C126" s="198"/>
      <c r="D126" s="198"/>
      <c r="E126" s="199"/>
      <c r="F126" s="136"/>
      <c r="G126" s="39" t="s">
        <v>123</v>
      </c>
      <c r="H126" s="39" t="s">
        <v>124</v>
      </c>
      <c r="I126" s="39" t="s">
        <v>125</v>
      </c>
      <c r="J126" s="39" t="s">
        <v>126</v>
      </c>
      <c r="K126" s="39" t="s">
        <v>127</v>
      </c>
      <c r="L126" s="39" t="s">
        <v>128</v>
      </c>
      <c r="M126" s="39" t="s">
        <v>129</v>
      </c>
      <c r="N126" s="39" t="s">
        <v>130</v>
      </c>
    </row>
    <row r="127" spans="1:14">
      <c r="B127" s="200"/>
      <c r="C127" s="201"/>
      <c r="D127" s="201"/>
      <c r="E127" s="202"/>
      <c r="F127" s="137"/>
      <c r="G127" s="40"/>
      <c r="H127" s="40"/>
      <c r="I127" s="40"/>
      <c r="J127" s="40"/>
      <c r="K127" s="40"/>
      <c r="L127" s="40"/>
      <c r="M127" s="40"/>
      <c r="N127" s="40"/>
    </row>
    <row r="128" spans="1:14" s="7" customFormat="1" ht="20.25" customHeight="1">
      <c r="B128" s="27"/>
      <c r="C128" s="27"/>
      <c r="D128" s="27"/>
      <c r="E128" s="27"/>
      <c r="F128" s="28"/>
      <c r="G128" s="28"/>
      <c r="H128" s="28"/>
      <c r="I128" s="28"/>
      <c r="J128" s="30"/>
      <c r="K128" s="30"/>
      <c r="L128" s="30"/>
      <c r="M128" s="30"/>
      <c r="N128" s="30"/>
    </row>
    <row r="129" spans="1:14" ht="15.75" customHeight="1">
      <c r="B129" s="20" t="s">
        <v>131</v>
      </c>
    </row>
    <row r="130" spans="1:14" ht="45" customHeight="1">
      <c r="A130" s="54" t="s">
        <v>216</v>
      </c>
      <c r="B130" s="195" t="s">
        <v>132</v>
      </c>
      <c r="C130" s="195"/>
      <c r="D130" s="195"/>
      <c r="E130" s="195"/>
      <c r="F130" s="195"/>
      <c r="G130" s="195"/>
      <c r="H130" s="195" t="s">
        <v>133</v>
      </c>
      <c r="I130" s="195"/>
      <c r="J130" s="195"/>
      <c r="K130" s="196" t="s">
        <v>134</v>
      </c>
      <c r="L130" s="196"/>
      <c r="M130" s="196"/>
      <c r="N130" s="196"/>
    </row>
    <row r="131" spans="1:14" s="12" customFormat="1">
      <c r="B131" s="193"/>
      <c r="C131" s="193"/>
      <c r="D131" s="193"/>
      <c r="E131" s="193"/>
      <c r="F131" s="193"/>
      <c r="G131" s="193"/>
      <c r="H131" s="193"/>
      <c r="I131" s="193"/>
      <c r="J131" s="193"/>
      <c r="K131" s="194"/>
      <c r="L131" s="194"/>
      <c r="M131" s="194"/>
      <c r="N131" s="194"/>
    </row>
    <row r="132" spans="1:14" s="12" customFormat="1">
      <c r="B132" s="193"/>
      <c r="C132" s="193"/>
      <c r="D132" s="193"/>
      <c r="E132" s="193"/>
      <c r="F132" s="193"/>
      <c r="G132" s="193"/>
      <c r="H132" s="193"/>
      <c r="I132" s="193"/>
      <c r="J132" s="193"/>
      <c r="K132" s="194"/>
      <c r="L132" s="194"/>
      <c r="M132" s="194"/>
      <c r="N132" s="194"/>
    </row>
    <row r="133" spans="1:14" s="12" customFormat="1">
      <c r="B133" s="193"/>
      <c r="C133" s="193"/>
      <c r="D133" s="193"/>
      <c r="E133" s="193"/>
      <c r="F133" s="193"/>
      <c r="G133" s="193"/>
      <c r="H133" s="193"/>
      <c r="I133" s="193"/>
      <c r="J133" s="193"/>
      <c r="K133" s="194"/>
      <c r="L133" s="194"/>
      <c r="M133" s="194"/>
      <c r="N133" s="194"/>
    </row>
    <row r="134" spans="1:14" s="12" customFormat="1">
      <c r="B134" s="193"/>
      <c r="C134" s="193"/>
      <c r="D134" s="193"/>
      <c r="E134" s="193"/>
      <c r="F134" s="193"/>
      <c r="G134" s="193"/>
      <c r="H134" s="193"/>
      <c r="I134" s="193"/>
      <c r="J134" s="193"/>
      <c r="K134" s="194"/>
      <c r="L134" s="194"/>
      <c r="M134" s="194"/>
      <c r="N134" s="194"/>
    </row>
    <row r="135" spans="1:14" s="7" customFormat="1" ht="20.25" customHeight="1">
      <c r="B135" s="27"/>
      <c r="C135" s="27"/>
      <c r="D135" s="27"/>
      <c r="E135" s="27"/>
      <c r="F135" s="28"/>
      <c r="G135" s="28"/>
      <c r="H135" s="28"/>
      <c r="I135" s="28"/>
      <c r="J135" s="30"/>
      <c r="K135" s="30"/>
      <c r="L135" s="30"/>
      <c r="M135" s="30"/>
      <c r="N135" s="30"/>
    </row>
    <row r="136" spans="1:14">
      <c r="B136" s="20" t="s">
        <v>135</v>
      </c>
      <c r="C136" s="41"/>
      <c r="D136" s="41"/>
      <c r="E136" s="41"/>
      <c r="F136" s="41"/>
      <c r="G136" s="42"/>
      <c r="H136" s="42"/>
      <c r="I136" s="42"/>
      <c r="J136" s="42"/>
      <c r="K136" s="42"/>
      <c r="L136" s="42"/>
      <c r="M136" s="42"/>
      <c r="N136" s="42"/>
    </row>
    <row r="137" spans="1:14" s="13" customFormat="1" ht="28.8">
      <c r="A137" s="54" t="s">
        <v>216</v>
      </c>
      <c r="B137" s="192" t="s">
        <v>136</v>
      </c>
      <c r="C137" s="192"/>
      <c r="D137" s="192"/>
      <c r="E137" s="192"/>
      <c r="F137" s="192"/>
      <c r="G137" s="192" t="s">
        <v>137</v>
      </c>
      <c r="H137" s="192"/>
      <c r="I137" s="192"/>
      <c r="J137" s="192"/>
      <c r="K137" s="192"/>
      <c r="L137" s="110" t="s">
        <v>138</v>
      </c>
      <c r="M137" s="192" t="s">
        <v>139</v>
      </c>
      <c r="N137" s="192"/>
    </row>
    <row r="138" spans="1:14" s="14" customFormat="1" ht="97.2" customHeight="1">
      <c r="B138" s="138" t="s">
        <v>312</v>
      </c>
      <c r="C138" s="139"/>
      <c r="D138" s="139"/>
      <c r="E138" s="139"/>
      <c r="F138" s="140"/>
      <c r="G138" s="186" t="s">
        <v>313</v>
      </c>
      <c r="H138" s="187"/>
      <c r="I138" s="187"/>
      <c r="J138" s="187"/>
      <c r="K138" s="188"/>
      <c r="L138" s="94">
        <v>1</v>
      </c>
      <c r="M138" s="189" t="s">
        <v>325</v>
      </c>
      <c r="N138" s="190"/>
    </row>
    <row r="139" spans="1:14" s="14" customFormat="1" ht="44.4" customHeight="1">
      <c r="B139" s="138" t="s">
        <v>314</v>
      </c>
      <c r="C139" s="139"/>
      <c r="D139" s="139"/>
      <c r="E139" s="139"/>
      <c r="F139" s="140"/>
      <c r="G139" s="186" t="s">
        <v>315</v>
      </c>
      <c r="H139" s="187"/>
      <c r="I139" s="187"/>
      <c r="J139" s="187"/>
      <c r="K139" s="188"/>
      <c r="L139" s="94">
        <v>1</v>
      </c>
      <c r="M139" s="189" t="s">
        <v>325</v>
      </c>
      <c r="N139" s="190"/>
    </row>
    <row r="140" spans="1:14" s="14" customFormat="1" ht="56.4" customHeight="1">
      <c r="B140" s="183" t="s">
        <v>316</v>
      </c>
      <c r="C140" s="184"/>
      <c r="D140" s="184"/>
      <c r="E140" s="184"/>
      <c r="F140" s="185"/>
      <c r="G140" s="186" t="s">
        <v>318</v>
      </c>
      <c r="H140" s="187"/>
      <c r="I140" s="187"/>
      <c r="J140" s="187"/>
      <c r="K140" s="188"/>
      <c r="L140" s="94">
        <v>1</v>
      </c>
      <c r="M140" s="189" t="s">
        <v>325</v>
      </c>
      <c r="N140" s="190"/>
    </row>
    <row r="141" spans="1:14" s="14" customFormat="1" ht="35.4" customHeight="1">
      <c r="B141" s="183" t="s">
        <v>317</v>
      </c>
      <c r="C141" s="184"/>
      <c r="D141" s="184"/>
      <c r="E141" s="184"/>
      <c r="F141" s="185"/>
      <c r="G141" s="186" t="s">
        <v>319</v>
      </c>
      <c r="H141" s="187"/>
      <c r="I141" s="187"/>
      <c r="J141" s="187"/>
      <c r="K141" s="188"/>
      <c r="L141" s="94">
        <v>1</v>
      </c>
      <c r="M141" s="189" t="s">
        <v>325</v>
      </c>
      <c r="N141" s="190"/>
    </row>
    <row r="142" spans="1:14" s="14" customFormat="1" ht="52.8" customHeight="1">
      <c r="B142" s="138" t="s">
        <v>320</v>
      </c>
      <c r="C142" s="139"/>
      <c r="D142" s="139"/>
      <c r="E142" s="139"/>
      <c r="F142" s="140"/>
      <c r="G142" s="186" t="s">
        <v>321</v>
      </c>
      <c r="H142" s="187"/>
      <c r="I142" s="187"/>
      <c r="J142" s="187"/>
      <c r="K142" s="188"/>
      <c r="L142" s="94">
        <v>1</v>
      </c>
      <c r="M142" s="191" t="s">
        <v>325</v>
      </c>
      <c r="N142" s="190"/>
    </row>
    <row r="143" spans="1:14" s="14" customFormat="1" ht="84" customHeight="1">
      <c r="B143" s="138" t="s">
        <v>322</v>
      </c>
      <c r="C143" s="139"/>
      <c r="D143" s="139"/>
      <c r="E143" s="139"/>
      <c r="F143" s="140"/>
      <c r="G143" s="138" t="s">
        <v>323</v>
      </c>
      <c r="H143" s="139"/>
      <c r="I143" s="139"/>
      <c r="J143" s="139"/>
      <c r="K143" s="140"/>
      <c r="L143" s="94">
        <v>1</v>
      </c>
      <c r="M143" s="189" t="s">
        <v>325</v>
      </c>
      <c r="N143" s="190"/>
    </row>
    <row r="144" spans="1:14" s="14" customFormat="1" ht="15" customHeight="1">
      <c r="B144" s="43"/>
      <c r="C144" s="43"/>
      <c r="D144" s="43"/>
      <c r="E144" s="43"/>
      <c r="F144" s="43"/>
      <c r="G144" s="43"/>
      <c r="H144" s="43"/>
      <c r="I144" s="43"/>
      <c r="J144" s="43"/>
      <c r="K144" s="43"/>
      <c r="L144" s="43"/>
      <c r="M144" s="43"/>
      <c r="N144" s="43"/>
    </row>
    <row r="145" spans="1:14" ht="15.75" customHeight="1">
      <c r="B145" s="20" t="s">
        <v>140</v>
      </c>
    </row>
    <row r="146" spans="1:14" ht="86.4">
      <c r="A146" s="54" t="s">
        <v>218</v>
      </c>
      <c r="B146" s="44" t="s">
        <v>141</v>
      </c>
      <c r="C146" s="44" t="s">
        <v>142</v>
      </c>
      <c r="D146" s="44" t="s">
        <v>143</v>
      </c>
      <c r="E146" s="109" t="s">
        <v>144</v>
      </c>
      <c r="F146" s="109" t="s">
        <v>145</v>
      </c>
      <c r="G146" s="180" t="s">
        <v>66</v>
      </c>
      <c r="H146" s="180"/>
      <c r="I146" s="180"/>
      <c r="J146" s="180"/>
      <c r="K146" s="181" t="s">
        <v>146</v>
      </c>
      <c r="L146" s="182"/>
      <c r="M146" s="44" t="s">
        <v>147</v>
      </c>
      <c r="N146" s="44" t="s">
        <v>148</v>
      </c>
    </row>
    <row r="147" spans="1:14" ht="49.8" customHeight="1">
      <c r="B147" s="16" t="s">
        <v>149</v>
      </c>
      <c r="C147" s="16">
        <v>4</v>
      </c>
      <c r="D147" s="60">
        <v>9.6360757513546798</v>
      </c>
      <c r="E147" s="61">
        <v>0</v>
      </c>
      <c r="F147" s="108">
        <v>0</v>
      </c>
      <c r="G147" s="173" t="s">
        <v>266</v>
      </c>
      <c r="H147" s="174"/>
      <c r="I147" s="174"/>
      <c r="J147" s="174"/>
      <c r="K147" s="175" t="s">
        <v>267</v>
      </c>
      <c r="L147" s="175"/>
      <c r="M147" s="63">
        <v>3234</v>
      </c>
      <c r="N147" s="64" t="s">
        <v>268</v>
      </c>
    </row>
    <row r="148" spans="1:14" ht="25.2" customHeight="1">
      <c r="B148" s="16" t="s">
        <v>150</v>
      </c>
      <c r="C148" s="16">
        <v>1</v>
      </c>
      <c r="D148" s="60">
        <v>13.855210959740033</v>
      </c>
      <c r="E148" s="108">
        <v>0</v>
      </c>
      <c r="F148" s="108">
        <v>0</v>
      </c>
      <c r="G148" s="173" t="s">
        <v>266</v>
      </c>
      <c r="H148" s="174"/>
      <c r="I148" s="174"/>
      <c r="J148" s="174"/>
      <c r="K148" s="175" t="s">
        <v>269</v>
      </c>
      <c r="L148" s="175"/>
      <c r="M148" s="63">
        <v>4650</v>
      </c>
      <c r="N148" s="64" t="s">
        <v>270</v>
      </c>
    </row>
    <row r="149" spans="1:14" ht="26.4" customHeight="1">
      <c r="B149" s="16" t="s">
        <v>151</v>
      </c>
      <c r="C149" s="16">
        <v>0</v>
      </c>
      <c r="D149" s="65">
        <v>0</v>
      </c>
      <c r="E149" s="108">
        <v>0</v>
      </c>
      <c r="F149" s="108">
        <v>0</v>
      </c>
      <c r="G149" s="173" t="s">
        <v>266</v>
      </c>
      <c r="H149" s="174"/>
      <c r="I149" s="174"/>
      <c r="J149" s="174"/>
      <c r="K149" s="175" t="s">
        <v>311</v>
      </c>
      <c r="L149" s="175"/>
      <c r="M149" s="64" t="s">
        <v>311</v>
      </c>
      <c r="N149" s="64" t="s">
        <v>311</v>
      </c>
    </row>
    <row r="150" spans="1:14" ht="160.19999999999999" customHeight="1">
      <c r="B150" s="16" t="s">
        <v>152</v>
      </c>
      <c r="C150" s="16">
        <v>12</v>
      </c>
      <c r="D150" s="65">
        <v>0</v>
      </c>
      <c r="E150" s="108">
        <v>0</v>
      </c>
      <c r="F150" s="60">
        <v>11.918461040636588</v>
      </c>
      <c r="G150" s="173" t="s">
        <v>266</v>
      </c>
      <c r="H150" s="174"/>
      <c r="I150" s="174"/>
      <c r="J150" s="174"/>
      <c r="K150" s="178" t="s">
        <v>271</v>
      </c>
      <c r="L150" s="179"/>
      <c r="M150" s="64">
        <v>4000</v>
      </c>
      <c r="N150" s="64" t="s">
        <v>272</v>
      </c>
    </row>
    <row r="151" spans="1:14" ht="43.2" customHeight="1">
      <c r="B151" s="16" t="s">
        <v>273</v>
      </c>
      <c r="C151" s="16">
        <v>2</v>
      </c>
      <c r="D151" s="60">
        <v>64.590252248268683</v>
      </c>
      <c r="E151" s="108">
        <v>0</v>
      </c>
      <c r="F151" s="108">
        <v>0</v>
      </c>
      <c r="G151" s="173" t="s">
        <v>266</v>
      </c>
      <c r="H151" s="174"/>
      <c r="I151" s="174"/>
      <c r="J151" s="174"/>
      <c r="K151" s="175" t="s">
        <v>274</v>
      </c>
      <c r="L151" s="175"/>
      <c r="M151" s="64">
        <v>21677.38</v>
      </c>
      <c r="N151" s="64" t="s">
        <v>275</v>
      </c>
    </row>
    <row r="152" spans="1:14">
      <c r="B152" s="58"/>
      <c r="C152" s="58"/>
      <c r="D152" s="46"/>
      <c r="E152" s="7"/>
      <c r="F152" s="7"/>
      <c r="G152" s="29"/>
      <c r="H152" s="29"/>
      <c r="I152" s="29"/>
      <c r="J152" s="29"/>
      <c r="K152" s="59"/>
      <c r="L152" s="59"/>
      <c r="M152" s="58"/>
      <c r="N152" s="58"/>
    </row>
    <row r="153" spans="1:14">
      <c r="B153" s="58"/>
      <c r="C153" s="58"/>
      <c r="D153" s="46"/>
      <c r="E153" s="7"/>
      <c r="F153" s="7"/>
      <c r="G153" s="29"/>
      <c r="H153" s="29"/>
      <c r="I153" s="29"/>
      <c r="J153" s="29"/>
      <c r="K153" s="59"/>
      <c r="L153" s="59"/>
      <c r="M153" s="58"/>
      <c r="N153" s="58"/>
    </row>
    <row r="154" spans="1:14">
      <c r="B154" s="58"/>
      <c r="C154" s="58"/>
      <c r="D154" s="46"/>
      <c r="E154" s="7"/>
      <c r="F154" s="7"/>
      <c r="G154" s="29"/>
      <c r="H154" s="29"/>
      <c r="I154" s="29"/>
      <c r="J154" s="29"/>
      <c r="K154" s="59"/>
      <c r="L154" s="59"/>
      <c r="M154" s="58"/>
      <c r="N154" s="58"/>
    </row>
    <row r="155" spans="1:14">
      <c r="B155" s="58"/>
      <c r="C155" s="58"/>
      <c r="D155" s="46"/>
      <c r="E155" s="7"/>
      <c r="F155" s="7"/>
      <c r="G155" s="29"/>
      <c r="H155" s="29"/>
      <c r="I155" s="29"/>
      <c r="J155" s="29"/>
      <c r="K155" s="59"/>
      <c r="L155" s="59"/>
      <c r="M155" s="58"/>
      <c r="N155" s="58"/>
    </row>
    <row r="156" spans="1:14">
      <c r="B156" s="45"/>
      <c r="C156" s="45"/>
      <c r="D156" s="45"/>
      <c r="E156" s="45"/>
      <c r="F156" s="45"/>
      <c r="G156" s="46"/>
      <c r="H156" s="7"/>
      <c r="I156" s="7"/>
      <c r="J156" s="7"/>
      <c r="K156" s="29"/>
      <c r="L156" s="29"/>
      <c r="M156" s="29"/>
      <c r="N156" s="29"/>
    </row>
    <row r="157" spans="1:14" ht="28.8">
      <c r="A157" s="54" t="s">
        <v>216</v>
      </c>
      <c r="B157" s="20" t="s">
        <v>153</v>
      </c>
    </row>
    <row r="158" spans="1:14">
      <c r="B158" s="125" t="s">
        <v>154</v>
      </c>
      <c r="C158" s="125"/>
      <c r="D158" s="125"/>
      <c r="E158" s="125"/>
      <c r="F158" s="125"/>
      <c r="G158" s="125"/>
      <c r="H158" s="125"/>
      <c r="I158" s="125"/>
      <c r="J158" s="102" t="s">
        <v>54</v>
      </c>
      <c r="K158" s="125" t="s">
        <v>155</v>
      </c>
      <c r="L158" s="125"/>
      <c r="M158" s="125"/>
      <c r="N158" s="125"/>
    </row>
    <row r="159" spans="1:14">
      <c r="B159" s="176" t="s">
        <v>156</v>
      </c>
      <c r="C159" s="176"/>
      <c r="D159" s="176"/>
      <c r="E159" s="176"/>
      <c r="F159" s="176"/>
      <c r="G159" s="176"/>
      <c r="H159" s="176"/>
      <c r="I159" s="176"/>
      <c r="J159" s="103" t="s">
        <v>254</v>
      </c>
      <c r="K159" s="177" t="s">
        <v>257</v>
      </c>
      <c r="L159" s="126"/>
      <c r="M159" s="126"/>
      <c r="N159" s="126"/>
    </row>
    <row r="160" spans="1:14" ht="21.75" customHeight="1">
      <c r="B160" s="176" t="s">
        <v>157</v>
      </c>
      <c r="C160" s="176"/>
      <c r="D160" s="176"/>
      <c r="E160" s="176"/>
      <c r="F160" s="176"/>
      <c r="G160" s="176"/>
      <c r="H160" s="176"/>
      <c r="I160" s="176"/>
      <c r="J160" s="103" t="s">
        <v>254</v>
      </c>
      <c r="K160" s="177" t="s">
        <v>256</v>
      </c>
      <c r="L160" s="126"/>
      <c r="M160" s="126"/>
      <c r="N160" s="126"/>
    </row>
    <row r="161" spans="1:14" s="7" customFormat="1" ht="20.25" customHeight="1">
      <c r="B161" s="27"/>
      <c r="C161" s="27"/>
      <c r="D161" s="27"/>
      <c r="E161" s="27"/>
      <c r="F161" s="28"/>
      <c r="G161" s="28"/>
      <c r="H161" s="28"/>
      <c r="I161" s="28"/>
      <c r="J161" s="30"/>
      <c r="K161" s="30"/>
      <c r="L161" s="30"/>
      <c r="M161" s="30"/>
      <c r="N161" s="30"/>
    </row>
    <row r="162" spans="1:14" s="7" customFormat="1" ht="20.25" customHeight="1">
      <c r="B162" s="21" t="s">
        <v>158</v>
      </c>
      <c r="C162" s="47"/>
      <c r="D162" s="47"/>
      <c r="E162" s="29"/>
      <c r="F162" s="29"/>
      <c r="G162" s="29"/>
      <c r="H162" s="48"/>
      <c r="I162" s="48"/>
      <c r="J162" s="48"/>
      <c r="K162" s="29"/>
      <c r="L162" s="29"/>
      <c r="M162" s="29"/>
      <c r="N162" s="29"/>
    </row>
    <row r="163" spans="1:14" s="7" customFormat="1" ht="20.25" customHeight="1">
      <c r="B163" s="21" t="s">
        <v>159</v>
      </c>
      <c r="C163" s="47"/>
      <c r="D163" s="47"/>
      <c r="E163" s="29"/>
      <c r="F163" s="29"/>
      <c r="G163" s="29"/>
      <c r="H163" s="48"/>
      <c r="I163" s="48"/>
      <c r="J163" s="48"/>
      <c r="K163" s="29"/>
      <c r="L163" s="29"/>
      <c r="M163" s="29"/>
      <c r="N163" s="29"/>
    </row>
    <row r="164" spans="1:14" s="7" customFormat="1" ht="50.1" customHeight="1">
      <c r="A164" s="54" t="s">
        <v>219</v>
      </c>
      <c r="B164" s="142" t="s">
        <v>160</v>
      </c>
      <c r="C164" s="142"/>
      <c r="D164" s="142"/>
      <c r="E164" s="142" t="s">
        <v>161</v>
      </c>
      <c r="F164" s="142"/>
      <c r="G164" s="142"/>
      <c r="H164" s="142"/>
      <c r="I164" s="107" t="s">
        <v>162</v>
      </c>
      <c r="J164" s="107" t="s">
        <v>163</v>
      </c>
      <c r="K164" s="142" t="s">
        <v>155</v>
      </c>
      <c r="L164" s="142"/>
      <c r="M164" s="142"/>
      <c r="N164" s="142"/>
    </row>
    <row r="165" spans="1:14" s="7" customFormat="1" ht="20.25" customHeight="1">
      <c r="A165" s="95"/>
      <c r="B165" s="154" t="s">
        <v>251</v>
      </c>
      <c r="C165" s="154"/>
      <c r="D165" s="154"/>
      <c r="E165" s="154" t="s">
        <v>252</v>
      </c>
      <c r="F165" s="154"/>
      <c r="G165" s="154"/>
      <c r="H165" s="154"/>
      <c r="I165" s="96">
        <v>44526276.890000001</v>
      </c>
      <c r="J165" s="96">
        <v>37927579.579999998</v>
      </c>
      <c r="K165" s="177" t="s">
        <v>305</v>
      </c>
      <c r="L165" s="126"/>
      <c r="M165" s="126"/>
      <c r="N165" s="126"/>
    </row>
    <row r="166" spans="1:14" s="7" customFormat="1" ht="20.25" customHeight="1">
      <c r="A166" s="95"/>
      <c r="B166" s="154" t="s">
        <v>251</v>
      </c>
      <c r="C166" s="154"/>
      <c r="D166" s="154"/>
      <c r="E166" s="154" t="s">
        <v>253</v>
      </c>
      <c r="F166" s="154"/>
      <c r="G166" s="154"/>
      <c r="H166" s="154"/>
      <c r="I166" s="96">
        <v>50475351.829999998</v>
      </c>
      <c r="J166" s="96">
        <v>22399075.329999998</v>
      </c>
      <c r="K166" s="177" t="s">
        <v>305</v>
      </c>
      <c r="L166" s="126"/>
      <c r="M166" s="126"/>
      <c r="N166" s="126"/>
    </row>
    <row r="167" spans="1:14" s="7" customFormat="1" ht="20.25" customHeight="1">
      <c r="B167" s="49"/>
      <c r="C167" s="49"/>
      <c r="D167" s="49"/>
      <c r="E167" s="41"/>
      <c r="F167" s="41"/>
      <c r="G167" s="41"/>
      <c r="H167" s="41"/>
      <c r="K167" s="29"/>
      <c r="L167" s="29"/>
      <c r="M167" s="29"/>
      <c r="N167" s="29"/>
    </row>
    <row r="168" spans="1:14" s="7" customFormat="1" ht="20.25" customHeight="1">
      <c r="A168" s="54" t="s">
        <v>219</v>
      </c>
      <c r="B168" s="20" t="s">
        <v>164</v>
      </c>
      <c r="C168" s="9"/>
      <c r="D168" s="9"/>
      <c r="E168" s="9"/>
      <c r="F168" s="9"/>
      <c r="G168" s="9"/>
      <c r="H168" s="9"/>
      <c r="I168" s="9"/>
      <c r="J168" s="9"/>
      <c r="K168" s="9"/>
      <c r="L168" s="9"/>
      <c r="M168" s="9"/>
      <c r="N168" s="9"/>
    </row>
    <row r="169" spans="1:14" s="7" customFormat="1" ht="26.1" customHeight="1">
      <c r="B169" s="142" t="s">
        <v>165</v>
      </c>
      <c r="C169" s="142"/>
      <c r="D169" s="142" t="s">
        <v>166</v>
      </c>
      <c r="E169" s="142"/>
      <c r="F169" s="142" t="s">
        <v>167</v>
      </c>
      <c r="G169" s="142"/>
      <c r="H169" s="142" t="s">
        <v>168</v>
      </c>
      <c r="I169" s="142"/>
      <c r="J169" s="142"/>
      <c r="K169" s="142" t="s">
        <v>169</v>
      </c>
      <c r="L169" s="142"/>
      <c r="M169" s="142"/>
      <c r="N169" s="107" t="s">
        <v>170</v>
      </c>
    </row>
    <row r="170" spans="1:14" s="7" customFormat="1" ht="20.25" customHeight="1">
      <c r="B170" s="143">
        <v>95001628.719999999</v>
      </c>
      <c r="C170" s="143"/>
      <c r="D170" s="150">
        <v>43494378.210000001</v>
      </c>
      <c r="E170" s="150"/>
      <c r="F170" s="143">
        <v>40472636.240000002</v>
      </c>
      <c r="G170" s="143"/>
      <c r="H170" s="151">
        <v>51507250.509999998</v>
      </c>
      <c r="I170" s="152"/>
      <c r="J170" s="153"/>
      <c r="K170" s="151">
        <v>31917511.829999998</v>
      </c>
      <c r="L170" s="152"/>
      <c r="M170" s="153"/>
      <c r="N170" s="97">
        <f>+(F170+K170)/(D170+H170)</f>
        <v>0.76198849477998709</v>
      </c>
    </row>
    <row r="171" spans="1:14" s="7" customFormat="1" ht="20.25" customHeight="1">
      <c r="B171" s="27"/>
      <c r="C171" s="27"/>
      <c r="D171" s="27"/>
      <c r="E171" s="27"/>
      <c r="F171" s="28"/>
      <c r="G171" s="28"/>
      <c r="H171" s="28"/>
      <c r="I171" s="28"/>
      <c r="J171" s="30"/>
      <c r="K171" s="30"/>
      <c r="L171" s="30"/>
      <c r="M171" s="30"/>
      <c r="N171" s="30"/>
    </row>
    <row r="172" spans="1:14" ht="16.5" customHeight="1">
      <c r="B172" s="20" t="s">
        <v>171</v>
      </c>
      <c r="H172" s="74"/>
    </row>
    <row r="173" spans="1:14" ht="28.8">
      <c r="A173" s="54" t="s">
        <v>220</v>
      </c>
      <c r="B173" s="125" t="s">
        <v>172</v>
      </c>
      <c r="C173" s="125"/>
      <c r="D173" s="125"/>
      <c r="E173" s="125"/>
      <c r="F173" s="125"/>
      <c r="G173" s="125" t="s">
        <v>173</v>
      </c>
      <c r="H173" s="125"/>
      <c r="I173" s="125"/>
      <c r="J173" s="125"/>
      <c r="K173" s="125" t="s">
        <v>66</v>
      </c>
      <c r="L173" s="125"/>
      <c r="M173" s="125"/>
      <c r="N173" s="125"/>
    </row>
    <row r="174" spans="1:14" ht="15.6">
      <c r="B174" s="125"/>
      <c r="C174" s="125"/>
      <c r="D174" s="125"/>
      <c r="E174" s="125"/>
      <c r="F174" s="125"/>
      <c r="G174" s="102" t="s">
        <v>174</v>
      </c>
      <c r="H174" s="102" t="s">
        <v>175</v>
      </c>
      <c r="I174" s="102" t="s">
        <v>176</v>
      </c>
      <c r="J174" s="102" t="s">
        <v>177</v>
      </c>
      <c r="K174" s="125"/>
      <c r="L174" s="125"/>
      <c r="M174" s="125"/>
      <c r="N174" s="125"/>
    </row>
    <row r="175" spans="1:14">
      <c r="B175" s="277" t="s">
        <v>215</v>
      </c>
      <c r="C175" s="277"/>
      <c r="D175" s="277"/>
      <c r="E175" s="277"/>
      <c r="F175" s="277"/>
      <c r="G175" s="117">
        <v>95</v>
      </c>
      <c r="H175" s="71">
        <v>20126496.109999999</v>
      </c>
      <c r="I175" s="115">
        <v>47</v>
      </c>
      <c r="J175" s="116">
        <v>4260138.84</v>
      </c>
      <c r="K175" s="158" t="s">
        <v>324</v>
      </c>
      <c r="L175" s="278"/>
      <c r="M175" s="278"/>
      <c r="N175" s="279"/>
    </row>
    <row r="176" spans="1:14">
      <c r="B176" s="277" t="s">
        <v>280</v>
      </c>
      <c r="C176" s="277"/>
      <c r="D176" s="277"/>
      <c r="E176" s="277"/>
      <c r="F176" s="277"/>
      <c r="G176" s="117">
        <v>2</v>
      </c>
      <c r="H176" s="71">
        <v>531880.56000000006</v>
      </c>
      <c r="I176" s="117">
        <v>0</v>
      </c>
      <c r="J176" s="71">
        <v>0</v>
      </c>
      <c r="K176" s="280"/>
      <c r="L176" s="281"/>
      <c r="M176" s="281"/>
      <c r="N176" s="282"/>
    </row>
    <row r="177" spans="1:14">
      <c r="B177" s="277" t="s">
        <v>281</v>
      </c>
      <c r="C177" s="277"/>
      <c r="D177" s="277"/>
      <c r="E177" s="277"/>
      <c r="F177" s="277"/>
      <c r="G177" s="117">
        <v>7</v>
      </c>
      <c r="H177" s="71">
        <v>1943124.68</v>
      </c>
      <c r="I177" s="117">
        <v>0</v>
      </c>
      <c r="J177" s="71">
        <v>0</v>
      </c>
      <c r="K177" s="280"/>
      <c r="L177" s="281"/>
      <c r="M177" s="281"/>
      <c r="N177" s="282"/>
    </row>
    <row r="178" spans="1:14">
      <c r="B178" s="277" t="s">
        <v>282</v>
      </c>
      <c r="C178" s="277"/>
      <c r="D178" s="277"/>
      <c r="E178" s="277"/>
      <c r="F178" s="277"/>
      <c r="G178" s="117">
        <v>1</v>
      </c>
      <c r="H178" s="71">
        <v>52344.13</v>
      </c>
      <c r="I178" s="117">
        <v>0</v>
      </c>
      <c r="J178" s="71">
        <v>0</v>
      </c>
      <c r="K178" s="280"/>
      <c r="L178" s="281"/>
      <c r="M178" s="281"/>
      <c r="N178" s="282"/>
    </row>
    <row r="179" spans="1:14">
      <c r="A179" s="114"/>
      <c r="B179" s="277" t="s">
        <v>283</v>
      </c>
      <c r="C179" s="277"/>
      <c r="D179" s="277"/>
      <c r="E179" s="277"/>
      <c r="F179" s="277"/>
      <c r="G179" s="117">
        <v>2</v>
      </c>
      <c r="H179" s="71">
        <v>754590</v>
      </c>
      <c r="I179" s="117">
        <v>1</v>
      </c>
      <c r="J179" s="71">
        <v>65550</v>
      </c>
      <c r="K179" s="280"/>
      <c r="L179" s="281"/>
      <c r="M179" s="281"/>
      <c r="N179" s="282"/>
    </row>
    <row r="180" spans="1:14">
      <c r="B180" s="277" t="s">
        <v>284</v>
      </c>
      <c r="C180" s="277"/>
      <c r="D180" s="277"/>
      <c r="E180" s="277"/>
      <c r="F180" s="277"/>
      <c r="G180" s="115">
        <v>3</v>
      </c>
      <c r="H180" s="118">
        <v>43720.080000000016</v>
      </c>
      <c r="I180" s="115">
        <v>2</v>
      </c>
      <c r="J180" s="116">
        <v>24940.079999999998</v>
      </c>
      <c r="K180" s="280"/>
      <c r="L180" s="281"/>
      <c r="M180" s="281"/>
      <c r="N180" s="282"/>
    </row>
    <row r="181" spans="1:14">
      <c r="A181" s="114"/>
      <c r="B181" s="277" t="s">
        <v>285</v>
      </c>
      <c r="C181" s="277"/>
      <c r="D181" s="277"/>
      <c r="E181" s="277"/>
      <c r="F181" s="277"/>
      <c r="G181" s="117">
        <v>0</v>
      </c>
      <c r="H181" s="71">
        <v>0</v>
      </c>
      <c r="I181" s="117">
        <v>13</v>
      </c>
      <c r="J181" s="71">
        <v>0</v>
      </c>
      <c r="K181" s="280"/>
      <c r="L181" s="281"/>
      <c r="M181" s="281"/>
      <c r="N181" s="282"/>
    </row>
    <row r="182" spans="1:14">
      <c r="B182" s="277" t="s">
        <v>328</v>
      </c>
      <c r="C182" s="277"/>
      <c r="D182" s="277"/>
      <c r="E182" s="277"/>
      <c r="F182" s="277"/>
      <c r="G182" s="115">
        <v>11</v>
      </c>
      <c r="H182" s="118">
        <v>2350695.9200000004</v>
      </c>
      <c r="I182" s="115">
        <v>5</v>
      </c>
      <c r="J182" s="118">
        <v>629278.31000000006</v>
      </c>
      <c r="K182" s="280"/>
      <c r="L182" s="281"/>
      <c r="M182" s="281"/>
      <c r="N182" s="282"/>
    </row>
    <row r="183" spans="1:14">
      <c r="B183" s="167" t="s">
        <v>286</v>
      </c>
      <c r="C183" s="168"/>
      <c r="D183" s="168"/>
      <c r="E183" s="168"/>
      <c r="F183" s="169"/>
      <c r="G183" s="117">
        <v>6</v>
      </c>
      <c r="H183" s="71">
        <v>1606396.98</v>
      </c>
      <c r="I183" s="117">
        <v>3</v>
      </c>
      <c r="J183" s="71">
        <v>1575616.26</v>
      </c>
      <c r="K183" s="280"/>
      <c r="L183" s="281"/>
      <c r="M183" s="281"/>
      <c r="N183" s="282"/>
    </row>
    <row r="184" spans="1:14">
      <c r="A184" s="114"/>
      <c r="B184" s="277" t="s">
        <v>287</v>
      </c>
      <c r="C184" s="277"/>
      <c r="D184" s="277"/>
      <c r="E184" s="277"/>
      <c r="F184" s="277"/>
      <c r="G184" s="117">
        <v>68</v>
      </c>
      <c r="H184" s="71">
        <v>296469.14</v>
      </c>
      <c r="I184" s="117">
        <v>40</v>
      </c>
      <c r="J184" s="71">
        <v>170347.90999999997</v>
      </c>
      <c r="K184" s="280"/>
      <c r="L184" s="281"/>
      <c r="M184" s="281"/>
      <c r="N184" s="282"/>
    </row>
    <row r="185" spans="1:14">
      <c r="B185" s="277" t="s">
        <v>288</v>
      </c>
      <c r="C185" s="277"/>
      <c r="D185" s="277"/>
      <c r="E185" s="277"/>
      <c r="F185" s="277"/>
      <c r="G185" s="115">
        <v>26</v>
      </c>
      <c r="H185" s="118">
        <v>3102678.78</v>
      </c>
      <c r="I185" s="115">
        <v>14</v>
      </c>
      <c r="J185" s="116">
        <v>1223078.73</v>
      </c>
      <c r="K185" s="280"/>
      <c r="L185" s="281"/>
      <c r="M185" s="281"/>
      <c r="N185" s="282"/>
    </row>
    <row r="186" spans="1:14">
      <c r="B186" s="167" t="s">
        <v>347</v>
      </c>
      <c r="C186" s="168"/>
      <c r="D186" s="168"/>
      <c r="E186" s="168"/>
      <c r="F186" s="169"/>
      <c r="G186" s="115">
        <v>1</v>
      </c>
      <c r="H186" s="119">
        <v>3598230</v>
      </c>
      <c r="I186" s="115">
        <v>1</v>
      </c>
      <c r="J186" s="119">
        <v>3598230</v>
      </c>
      <c r="K186" s="280"/>
      <c r="L186" s="281"/>
      <c r="M186" s="281"/>
      <c r="N186" s="282"/>
    </row>
    <row r="187" spans="1:14">
      <c r="B187" s="154" t="s">
        <v>289</v>
      </c>
      <c r="C187" s="154"/>
      <c r="D187" s="154"/>
      <c r="E187" s="154"/>
      <c r="F187" s="154"/>
      <c r="G187" s="66">
        <v>0</v>
      </c>
      <c r="H187" s="67">
        <v>0</v>
      </c>
      <c r="I187" s="66">
        <v>0</v>
      </c>
      <c r="J187" s="67">
        <v>0</v>
      </c>
      <c r="K187" s="280"/>
      <c r="L187" s="281"/>
      <c r="M187" s="281"/>
      <c r="N187" s="282"/>
    </row>
    <row r="188" spans="1:14">
      <c r="B188" s="154" t="s">
        <v>290</v>
      </c>
      <c r="C188" s="154"/>
      <c r="D188" s="154"/>
      <c r="E188" s="154"/>
      <c r="F188" s="154"/>
      <c r="G188" s="66">
        <v>0</v>
      </c>
      <c r="H188" s="67">
        <v>0</v>
      </c>
      <c r="I188" s="66">
        <v>0</v>
      </c>
      <c r="J188" s="67">
        <v>0</v>
      </c>
      <c r="K188" s="280"/>
      <c r="L188" s="281"/>
      <c r="M188" s="281"/>
      <c r="N188" s="282"/>
    </row>
    <row r="189" spans="1:14">
      <c r="B189" s="154" t="s">
        <v>291</v>
      </c>
      <c r="C189" s="154"/>
      <c r="D189" s="154"/>
      <c r="E189" s="154"/>
      <c r="F189" s="154"/>
      <c r="G189" s="66">
        <v>0</v>
      </c>
      <c r="H189" s="67">
        <v>0</v>
      </c>
      <c r="I189" s="66">
        <v>0</v>
      </c>
      <c r="J189" s="67">
        <v>0</v>
      </c>
      <c r="K189" s="280"/>
      <c r="L189" s="281"/>
      <c r="M189" s="281"/>
      <c r="N189" s="282"/>
    </row>
    <row r="190" spans="1:14">
      <c r="B190" s="154" t="s">
        <v>292</v>
      </c>
      <c r="C190" s="154"/>
      <c r="D190" s="154"/>
      <c r="E190" s="154"/>
      <c r="F190" s="154"/>
      <c r="G190" s="66">
        <v>0</v>
      </c>
      <c r="H190" s="67">
        <v>0</v>
      </c>
      <c r="I190" s="66">
        <v>0</v>
      </c>
      <c r="J190" s="67">
        <v>0</v>
      </c>
      <c r="K190" s="283"/>
      <c r="L190" s="284"/>
      <c r="M190" s="284"/>
      <c r="N190" s="285"/>
    </row>
    <row r="191" spans="1:14">
      <c r="B191" s="50"/>
      <c r="C191" s="50"/>
      <c r="D191" s="50"/>
      <c r="E191" s="50"/>
      <c r="F191" s="50"/>
      <c r="K191" s="51"/>
      <c r="L191" s="51"/>
      <c r="M191" s="51"/>
      <c r="N191" s="51"/>
    </row>
    <row r="192" spans="1:14" ht="36.6" customHeight="1">
      <c r="A192" s="54" t="s">
        <v>221</v>
      </c>
      <c r="B192" s="20" t="s">
        <v>178</v>
      </c>
      <c r="C192" s="20"/>
    </row>
    <row r="193" spans="1:14">
      <c r="B193" s="170" t="s">
        <v>179</v>
      </c>
      <c r="C193" s="171"/>
      <c r="D193" s="171"/>
      <c r="E193" s="171"/>
      <c r="F193" s="172"/>
      <c r="G193" s="125" t="s">
        <v>180</v>
      </c>
      <c r="H193" s="125"/>
      <c r="I193" s="125"/>
      <c r="J193" s="102" t="s">
        <v>181</v>
      </c>
      <c r="K193" s="125" t="s">
        <v>66</v>
      </c>
      <c r="L193" s="125"/>
      <c r="M193" s="125"/>
      <c r="N193" s="125"/>
    </row>
    <row r="194" spans="1:14">
      <c r="B194" s="131" t="s">
        <v>182</v>
      </c>
      <c r="C194" s="132"/>
      <c r="D194" s="132"/>
      <c r="E194" s="132"/>
      <c r="F194" s="133"/>
      <c r="G194" s="126" t="s">
        <v>249</v>
      </c>
      <c r="H194" s="126"/>
      <c r="I194" s="126"/>
      <c r="J194" s="103" t="s">
        <v>250</v>
      </c>
      <c r="K194" s="127" t="s">
        <v>250</v>
      </c>
      <c r="L194" s="128"/>
      <c r="M194" s="128"/>
      <c r="N194" s="129"/>
    </row>
    <row r="195" spans="1:14">
      <c r="B195" s="131" t="s">
        <v>211</v>
      </c>
      <c r="C195" s="132"/>
      <c r="D195" s="132"/>
      <c r="E195" s="132"/>
      <c r="F195" s="133"/>
      <c r="G195" s="126" t="s">
        <v>249</v>
      </c>
      <c r="H195" s="126"/>
      <c r="I195" s="126"/>
      <c r="J195" s="103" t="s">
        <v>250</v>
      </c>
      <c r="K195" s="127" t="s">
        <v>250</v>
      </c>
      <c r="L195" s="128"/>
      <c r="M195" s="128"/>
      <c r="N195" s="129"/>
    </row>
    <row r="196" spans="1:14">
      <c r="B196" s="141" t="s">
        <v>212</v>
      </c>
      <c r="C196" s="141"/>
      <c r="D196" s="141"/>
      <c r="E196" s="141"/>
      <c r="F196" s="141"/>
      <c r="G196" s="126" t="s">
        <v>249</v>
      </c>
      <c r="H196" s="126"/>
      <c r="I196" s="126"/>
      <c r="J196" s="103" t="s">
        <v>250</v>
      </c>
      <c r="K196" s="127" t="s">
        <v>250</v>
      </c>
      <c r="L196" s="128"/>
      <c r="M196" s="128"/>
      <c r="N196" s="129"/>
    </row>
    <row r="197" spans="1:14">
      <c r="B197" s="141" t="s">
        <v>213</v>
      </c>
      <c r="C197" s="141"/>
      <c r="D197" s="141"/>
      <c r="E197" s="141"/>
      <c r="F197" s="141"/>
      <c r="G197" s="126" t="s">
        <v>249</v>
      </c>
      <c r="H197" s="126"/>
      <c r="I197" s="126"/>
      <c r="J197" s="103" t="s">
        <v>250</v>
      </c>
      <c r="K197" s="127" t="s">
        <v>250</v>
      </c>
      <c r="L197" s="128"/>
      <c r="M197" s="128"/>
      <c r="N197" s="129"/>
    </row>
    <row r="198" spans="1:14" ht="16.5" customHeight="1">
      <c r="B198" s="141" t="s">
        <v>214</v>
      </c>
      <c r="C198" s="141"/>
      <c r="D198" s="141"/>
      <c r="E198" s="141"/>
      <c r="F198" s="141"/>
      <c r="G198" s="126" t="s">
        <v>265</v>
      </c>
      <c r="H198" s="126"/>
      <c r="I198" s="126"/>
      <c r="J198" s="103" t="s">
        <v>250</v>
      </c>
      <c r="K198" s="127" t="s">
        <v>250</v>
      </c>
      <c r="L198" s="128"/>
      <c r="M198" s="128"/>
      <c r="N198" s="129"/>
    </row>
    <row r="199" spans="1:14" ht="16.5" customHeight="1">
      <c r="B199" s="50"/>
      <c r="C199" s="50"/>
      <c r="D199" s="50"/>
      <c r="E199" s="50"/>
      <c r="F199" s="50"/>
      <c r="G199" s="51"/>
      <c r="H199" s="51"/>
      <c r="I199" s="51"/>
      <c r="K199" s="51"/>
      <c r="L199" s="51"/>
      <c r="M199" s="51"/>
      <c r="N199" s="51"/>
    </row>
    <row r="200" spans="1:14" ht="24" customHeight="1">
      <c r="A200" s="54" t="s">
        <v>216</v>
      </c>
      <c r="B200" s="20" t="s">
        <v>183</v>
      </c>
    </row>
    <row r="201" spans="1:14" ht="30" customHeight="1">
      <c r="B201" s="130" t="s">
        <v>184</v>
      </c>
      <c r="C201" s="130"/>
      <c r="D201" s="104" t="s">
        <v>185</v>
      </c>
      <c r="E201" s="104" t="s">
        <v>186</v>
      </c>
      <c r="F201" s="104" t="s">
        <v>187</v>
      </c>
      <c r="G201" s="130" t="s">
        <v>95</v>
      </c>
      <c r="H201" s="130"/>
      <c r="I201" s="130"/>
      <c r="J201" s="130"/>
      <c r="K201" s="130" t="s">
        <v>155</v>
      </c>
      <c r="L201" s="130"/>
      <c r="M201" s="130"/>
      <c r="N201" s="130"/>
    </row>
    <row r="202" spans="1:14" ht="37.200000000000003" customHeight="1">
      <c r="B202" s="131" t="s">
        <v>188</v>
      </c>
      <c r="C202" s="133"/>
      <c r="D202" s="99" t="s">
        <v>338</v>
      </c>
      <c r="E202" s="100" t="s">
        <v>339</v>
      </c>
      <c r="F202" s="99"/>
      <c r="G202" s="144" t="s">
        <v>340</v>
      </c>
      <c r="H202" s="145"/>
      <c r="I202" s="145"/>
      <c r="J202" s="146"/>
      <c r="K202" s="127"/>
      <c r="L202" s="128"/>
      <c r="M202" s="128"/>
      <c r="N202" s="129"/>
    </row>
    <row r="203" spans="1:14" ht="38.4" customHeight="1">
      <c r="B203" s="131" t="s">
        <v>188</v>
      </c>
      <c r="C203" s="133"/>
      <c r="D203" s="99" t="s">
        <v>341</v>
      </c>
      <c r="E203" s="99" t="s">
        <v>342</v>
      </c>
      <c r="F203" s="99"/>
      <c r="G203" s="144" t="s">
        <v>343</v>
      </c>
      <c r="H203" s="145"/>
      <c r="I203" s="145"/>
      <c r="J203" s="146"/>
      <c r="K203" s="127"/>
      <c r="L203" s="128"/>
      <c r="M203" s="128"/>
      <c r="N203" s="129"/>
    </row>
    <row r="204" spans="1:14" ht="31.2" customHeight="1">
      <c r="B204" s="131" t="s">
        <v>188</v>
      </c>
      <c r="C204" s="133"/>
      <c r="D204" s="101" t="s">
        <v>345</v>
      </c>
      <c r="E204" s="101" t="s">
        <v>344</v>
      </c>
      <c r="F204" s="99"/>
      <c r="G204" s="144" t="s">
        <v>346</v>
      </c>
      <c r="H204" s="145"/>
      <c r="I204" s="145"/>
      <c r="J204" s="146"/>
      <c r="K204" s="127"/>
      <c r="L204" s="128"/>
      <c r="M204" s="128"/>
      <c r="N204" s="129"/>
    </row>
    <row r="209" spans="2:14" s="7" customFormat="1" ht="20.25" customHeight="1">
      <c r="B209" s="49"/>
      <c r="C209" s="49"/>
      <c r="D209" s="49"/>
      <c r="E209" s="41"/>
      <c r="F209" s="41"/>
      <c r="G209" s="41"/>
      <c r="H209" s="41"/>
      <c r="K209" s="29"/>
      <c r="L209" s="29"/>
      <c r="M209" s="29"/>
      <c r="N209" s="29"/>
    </row>
    <row r="214" spans="2:14" s="7" customFormat="1" ht="20.25" customHeight="1">
      <c r="B214" s="49"/>
      <c r="C214" s="49"/>
      <c r="D214" s="49"/>
      <c r="E214" s="41"/>
      <c r="F214" s="41"/>
      <c r="G214" s="41"/>
      <c r="H214" s="41"/>
      <c r="K214" s="29"/>
      <c r="L214" s="29"/>
      <c r="M214" s="29"/>
      <c r="N214" s="29"/>
    </row>
    <row r="222" spans="2:14" s="7" customFormat="1" ht="20.25" customHeight="1">
      <c r="B222" s="47"/>
      <c r="C222" s="47"/>
      <c r="D222" s="47"/>
      <c r="E222" s="29"/>
      <c r="F222" s="29"/>
      <c r="G222" s="29"/>
      <c r="H222" s="48"/>
      <c r="I222" s="48"/>
      <c r="J222" s="48"/>
      <c r="K222" s="29"/>
      <c r="L222" s="29"/>
      <c r="M222" s="29"/>
      <c r="N222" s="29"/>
    </row>
    <row r="250" spans="2:14">
      <c r="B250" s="53"/>
      <c r="C250" s="41"/>
      <c r="D250" s="41"/>
      <c r="E250" s="41"/>
      <c r="F250" s="41"/>
      <c r="G250" s="42"/>
      <c r="H250" s="42"/>
      <c r="I250" s="42"/>
      <c r="J250" s="42"/>
      <c r="K250" s="42"/>
      <c r="L250" s="42"/>
      <c r="M250" s="42"/>
      <c r="N250" s="42"/>
    </row>
    <row r="251" spans="2:14">
      <c r="B251" s="53"/>
      <c r="C251" s="41"/>
      <c r="D251" s="41"/>
      <c r="E251" s="41"/>
      <c r="F251" s="41"/>
      <c r="G251" s="42"/>
      <c r="H251" s="42"/>
      <c r="I251" s="42"/>
      <c r="J251" s="42"/>
      <c r="K251" s="42"/>
      <c r="L251" s="42"/>
      <c r="M251" s="42"/>
      <c r="N251" s="42"/>
    </row>
  </sheetData>
  <mergeCells count="369">
    <mergeCell ref="C8:N8"/>
    <mergeCell ref="C9:N9"/>
    <mergeCell ref="C10:N10"/>
    <mergeCell ref="C11:N11"/>
    <mergeCell ref="C12:N12"/>
    <mergeCell ref="C13:N13"/>
    <mergeCell ref="B1:N1"/>
    <mergeCell ref="B2:N2"/>
    <mergeCell ref="B4:N4"/>
    <mergeCell ref="C5:N5"/>
    <mergeCell ref="C6:N6"/>
    <mergeCell ref="C7:N7"/>
    <mergeCell ref="C20:N20"/>
    <mergeCell ref="B21:N21"/>
    <mergeCell ref="C22:N22"/>
    <mergeCell ref="C23:N23"/>
    <mergeCell ref="C24:N24"/>
    <mergeCell ref="B25:N25"/>
    <mergeCell ref="C14:N14"/>
    <mergeCell ref="C15:N15"/>
    <mergeCell ref="C16:N16"/>
    <mergeCell ref="B17:N17"/>
    <mergeCell ref="C18:N18"/>
    <mergeCell ref="C19:N19"/>
    <mergeCell ref="C33:N33"/>
    <mergeCell ref="B36:D36"/>
    <mergeCell ref="E36:N36"/>
    <mergeCell ref="B37:D37"/>
    <mergeCell ref="E37:N37"/>
    <mergeCell ref="B40:N40"/>
    <mergeCell ref="C26:N26"/>
    <mergeCell ref="C27:N27"/>
    <mergeCell ref="C28:N28"/>
    <mergeCell ref="B30:N30"/>
    <mergeCell ref="B31:N31"/>
    <mergeCell ref="C32:N32"/>
    <mergeCell ref="B41:N41"/>
    <mergeCell ref="C44:E44"/>
    <mergeCell ref="F44:H44"/>
    <mergeCell ref="I44:I45"/>
    <mergeCell ref="J44:K44"/>
    <mergeCell ref="L44:M45"/>
    <mergeCell ref="N44:N45"/>
    <mergeCell ref="D45:E45"/>
    <mergeCell ref="G45:H45"/>
    <mergeCell ref="D48:E48"/>
    <mergeCell ref="G48:H48"/>
    <mergeCell ref="L48:M48"/>
    <mergeCell ref="D49:E49"/>
    <mergeCell ref="G49:H49"/>
    <mergeCell ref="L49:M49"/>
    <mergeCell ref="D46:E46"/>
    <mergeCell ref="G46:H46"/>
    <mergeCell ref="L46:M46"/>
    <mergeCell ref="D47:E47"/>
    <mergeCell ref="G47:H47"/>
    <mergeCell ref="L47:M47"/>
    <mergeCell ref="B55:E55"/>
    <mergeCell ref="F55:I55"/>
    <mergeCell ref="J55:K55"/>
    <mergeCell ref="L55:N55"/>
    <mergeCell ref="B56:E56"/>
    <mergeCell ref="F56:I56"/>
    <mergeCell ref="J56:K56"/>
    <mergeCell ref="L56:N56"/>
    <mergeCell ref="B53:E53"/>
    <mergeCell ref="F53:I53"/>
    <mergeCell ref="J53:K53"/>
    <mergeCell ref="L53:N53"/>
    <mergeCell ref="B54:E54"/>
    <mergeCell ref="F54:I54"/>
    <mergeCell ref="J54:K54"/>
    <mergeCell ref="L54:N54"/>
    <mergeCell ref="B61:C61"/>
    <mergeCell ref="E61:G61"/>
    <mergeCell ref="H61:L61"/>
    <mergeCell ref="M61:N61"/>
    <mergeCell ref="B62:C62"/>
    <mergeCell ref="E62:G62"/>
    <mergeCell ref="H62:L62"/>
    <mergeCell ref="M62:N62"/>
    <mergeCell ref="B57:E57"/>
    <mergeCell ref="F57:I57"/>
    <mergeCell ref="J57:K57"/>
    <mergeCell ref="L57:N57"/>
    <mergeCell ref="B58:E58"/>
    <mergeCell ref="F58:I58"/>
    <mergeCell ref="J58:K58"/>
    <mergeCell ref="L58:N58"/>
    <mergeCell ref="B65:C65"/>
    <mergeCell ref="E65:G65"/>
    <mergeCell ref="H65:L65"/>
    <mergeCell ref="M65:N65"/>
    <mergeCell ref="B66:C66"/>
    <mergeCell ref="E66:G66"/>
    <mergeCell ref="H66:L66"/>
    <mergeCell ref="M66:N66"/>
    <mergeCell ref="B63:C63"/>
    <mergeCell ref="E63:G63"/>
    <mergeCell ref="H63:L63"/>
    <mergeCell ref="M63:N63"/>
    <mergeCell ref="B64:C64"/>
    <mergeCell ref="E64:G64"/>
    <mergeCell ref="H64:L64"/>
    <mergeCell ref="M64:N64"/>
    <mergeCell ref="B72:H72"/>
    <mergeCell ref="K72:N72"/>
    <mergeCell ref="B73:H73"/>
    <mergeCell ref="K73:N73"/>
    <mergeCell ref="B74:H74"/>
    <mergeCell ref="K74:N74"/>
    <mergeCell ref="B69:H69"/>
    <mergeCell ref="K69:N69"/>
    <mergeCell ref="B70:H70"/>
    <mergeCell ref="K70:N70"/>
    <mergeCell ref="B71:H71"/>
    <mergeCell ref="K71:N71"/>
    <mergeCell ref="B75:H75"/>
    <mergeCell ref="K75:N75"/>
    <mergeCell ref="B76:H76"/>
    <mergeCell ref="K76:N76"/>
    <mergeCell ref="D79:F79"/>
    <mergeCell ref="G79:H79"/>
    <mergeCell ref="I79:J79"/>
    <mergeCell ref="K79:L79"/>
    <mergeCell ref="M79:N79"/>
    <mergeCell ref="B86:H86"/>
    <mergeCell ref="K86:N86"/>
    <mergeCell ref="B87:H87"/>
    <mergeCell ref="K87:N87"/>
    <mergeCell ref="B88:H88"/>
    <mergeCell ref="K88:N88"/>
    <mergeCell ref="M80:N82"/>
    <mergeCell ref="E81:F81"/>
    <mergeCell ref="G81:H81"/>
    <mergeCell ref="E82:F82"/>
    <mergeCell ref="G82:H82"/>
    <mergeCell ref="B85:H85"/>
    <mergeCell ref="K85:N85"/>
    <mergeCell ref="B80:B82"/>
    <mergeCell ref="C80:C82"/>
    <mergeCell ref="E80:F80"/>
    <mergeCell ref="G80:H80"/>
    <mergeCell ref="I80:J82"/>
    <mergeCell ref="K80:L82"/>
    <mergeCell ref="B95:D95"/>
    <mergeCell ref="F95:I95"/>
    <mergeCell ref="J95:L95"/>
    <mergeCell ref="M95:N95"/>
    <mergeCell ref="B96:D96"/>
    <mergeCell ref="F96:I96"/>
    <mergeCell ref="J96:L96"/>
    <mergeCell ref="M96:N96"/>
    <mergeCell ref="B89:H89"/>
    <mergeCell ref="K89:N89"/>
    <mergeCell ref="B90:H90"/>
    <mergeCell ref="K90:N90"/>
    <mergeCell ref="B94:D94"/>
    <mergeCell ref="F94:I94"/>
    <mergeCell ref="J94:L94"/>
    <mergeCell ref="M94:N94"/>
    <mergeCell ref="B101:D101"/>
    <mergeCell ref="F101:I101"/>
    <mergeCell ref="J101:L101"/>
    <mergeCell ref="M101:N101"/>
    <mergeCell ref="B102:D102"/>
    <mergeCell ref="F102:I102"/>
    <mergeCell ref="J102:L102"/>
    <mergeCell ref="M102:N102"/>
    <mergeCell ref="B97:D97"/>
    <mergeCell ref="F97:I97"/>
    <mergeCell ref="J97:L97"/>
    <mergeCell ref="M97:N97"/>
    <mergeCell ref="B100:D100"/>
    <mergeCell ref="F100:I100"/>
    <mergeCell ref="J100:L100"/>
    <mergeCell ref="M100:N100"/>
    <mergeCell ref="B105:D105"/>
    <mergeCell ref="F105:I105"/>
    <mergeCell ref="J105:L105"/>
    <mergeCell ref="M105:N105"/>
    <mergeCell ref="B108:D108"/>
    <mergeCell ref="F108:I108"/>
    <mergeCell ref="J108:L108"/>
    <mergeCell ref="M108:N108"/>
    <mergeCell ref="B103:D103"/>
    <mergeCell ref="F103:I103"/>
    <mergeCell ref="J103:L103"/>
    <mergeCell ref="M103:N103"/>
    <mergeCell ref="B104:D104"/>
    <mergeCell ref="F104:I104"/>
    <mergeCell ref="J104:L104"/>
    <mergeCell ref="M104:N104"/>
    <mergeCell ref="B111:D111"/>
    <mergeCell ref="F111:I111"/>
    <mergeCell ref="J111:L111"/>
    <mergeCell ref="M111:N111"/>
    <mergeCell ref="B112:D112"/>
    <mergeCell ref="F112:I112"/>
    <mergeCell ref="J112:L112"/>
    <mergeCell ref="M112:N112"/>
    <mergeCell ref="B109:D109"/>
    <mergeCell ref="F109:I109"/>
    <mergeCell ref="J109:L109"/>
    <mergeCell ref="M109:N109"/>
    <mergeCell ref="B110:D110"/>
    <mergeCell ref="F110:I110"/>
    <mergeCell ref="J110:L110"/>
    <mergeCell ref="M110:N110"/>
    <mergeCell ref="B115:D115"/>
    <mergeCell ref="F115:I115"/>
    <mergeCell ref="J115:L115"/>
    <mergeCell ref="M115:N115"/>
    <mergeCell ref="B116:D116"/>
    <mergeCell ref="F116:I116"/>
    <mergeCell ref="J116:L116"/>
    <mergeCell ref="M116:N116"/>
    <mergeCell ref="B113:D113"/>
    <mergeCell ref="F113:I113"/>
    <mergeCell ref="J113:L113"/>
    <mergeCell ref="M113:N113"/>
    <mergeCell ref="B114:D114"/>
    <mergeCell ref="F114:I114"/>
    <mergeCell ref="J114:L114"/>
    <mergeCell ref="M114:N114"/>
    <mergeCell ref="B121:D121"/>
    <mergeCell ref="F121:I121"/>
    <mergeCell ref="J121:L121"/>
    <mergeCell ref="M121:N121"/>
    <mergeCell ref="B122:D122"/>
    <mergeCell ref="F122:I122"/>
    <mergeCell ref="J122:L122"/>
    <mergeCell ref="M122:N122"/>
    <mergeCell ref="B117:D117"/>
    <mergeCell ref="F117:I117"/>
    <mergeCell ref="J117:L117"/>
    <mergeCell ref="M117:N117"/>
    <mergeCell ref="B120:D120"/>
    <mergeCell ref="F120:I120"/>
    <mergeCell ref="J120:L120"/>
    <mergeCell ref="M120:N120"/>
    <mergeCell ref="B131:G131"/>
    <mergeCell ref="H131:J131"/>
    <mergeCell ref="K131:N131"/>
    <mergeCell ref="B132:G132"/>
    <mergeCell ref="H132:J132"/>
    <mergeCell ref="K132:N132"/>
    <mergeCell ref="B125:E125"/>
    <mergeCell ref="G125:I125"/>
    <mergeCell ref="J125:N125"/>
    <mergeCell ref="B126:E127"/>
    <mergeCell ref="F126:F127"/>
    <mergeCell ref="B130:G130"/>
    <mergeCell ref="H130:J130"/>
    <mergeCell ref="K130:N130"/>
    <mergeCell ref="B137:F137"/>
    <mergeCell ref="G137:K137"/>
    <mergeCell ref="M137:N137"/>
    <mergeCell ref="B138:F138"/>
    <mergeCell ref="G138:K138"/>
    <mergeCell ref="M138:N138"/>
    <mergeCell ref="B133:G133"/>
    <mergeCell ref="H133:J133"/>
    <mergeCell ref="K133:N133"/>
    <mergeCell ref="B134:G134"/>
    <mergeCell ref="H134:J134"/>
    <mergeCell ref="K134:N134"/>
    <mergeCell ref="B141:F141"/>
    <mergeCell ref="G141:K141"/>
    <mergeCell ref="M141:N141"/>
    <mergeCell ref="B142:F142"/>
    <mergeCell ref="G142:K142"/>
    <mergeCell ref="M142:N142"/>
    <mergeCell ref="B139:F139"/>
    <mergeCell ref="G139:K139"/>
    <mergeCell ref="M139:N139"/>
    <mergeCell ref="B140:F140"/>
    <mergeCell ref="G140:K140"/>
    <mergeCell ref="M140:N140"/>
    <mergeCell ref="G148:J148"/>
    <mergeCell ref="K148:L148"/>
    <mergeCell ref="G149:J149"/>
    <mergeCell ref="K149:L149"/>
    <mergeCell ref="G150:J150"/>
    <mergeCell ref="K150:L150"/>
    <mergeCell ref="B143:F143"/>
    <mergeCell ref="G143:K143"/>
    <mergeCell ref="M143:N143"/>
    <mergeCell ref="G146:J146"/>
    <mergeCell ref="K146:L146"/>
    <mergeCell ref="G147:J147"/>
    <mergeCell ref="K147:L147"/>
    <mergeCell ref="B160:I160"/>
    <mergeCell ref="K160:N160"/>
    <mergeCell ref="B164:D164"/>
    <mergeCell ref="E164:H164"/>
    <mergeCell ref="K164:N164"/>
    <mergeCell ref="B165:D165"/>
    <mergeCell ref="E165:H165"/>
    <mergeCell ref="K165:N165"/>
    <mergeCell ref="G151:J151"/>
    <mergeCell ref="K151:L151"/>
    <mergeCell ref="B158:I158"/>
    <mergeCell ref="K158:N158"/>
    <mergeCell ref="B159:I159"/>
    <mergeCell ref="K159:N159"/>
    <mergeCell ref="B170:C170"/>
    <mergeCell ref="D170:E170"/>
    <mergeCell ref="F170:G170"/>
    <mergeCell ref="H170:J170"/>
    <mergeCell ref="K170:M170"/>
    <mergeCell ref="B173:F174"/>
    <mergeCell ref="G173:J173"/>
    <mergeCell ref="K173:N174"/>
    <mergeCell ref="B166:D166"/>
    <mergeCell ref="E166:H166"/>
    <mergeCell ref="K166:N166"/>
    <mergeCell ref="B169:C169"/>
    <mergeCell ref="D169:E169"/>
    <mergeCell ref="F169:G169"/>
    <mergeCell ref="H169:J169"/>
    <mergeCell ref="K169:M169"/>
    <mergeCell ref="B175:F175"/>
    <mergeCell ref="K175:N190"/>
    <mergeCell ref="B176:F176"/>
    <mergeCell ref="B177:F177"/>
    <mergeCell ref="B178:F178"/>
    <mergeCell ref="B179:F179"/>
    <mergeCell ref="B180:F180"/>
    <mergeCell ref="B181:F181"/>
    <mergeCell ref="B182:F182"/>
    <mergeCell ref="B183:F183"/>
    <mergeCell ref="B193:F193"/>
    <mergeCell ref="G193:I193"/>
    <mergeCell ref="K193:N193"/>
    <mergeCell ref="B194:F194"/>
    <mergeCell ref="G194:I194"/>
    <mergeCell ref="K194:N194"/>
    <mergeCell ref="B184:F184"/>
    <mergeCell ref="B185:F185"/>
    <mergeCell ref="B187:F187"/>
    <mergeCell ref="B188:F188"/>
    <mergeCell ref="B189:F189"/>
    <mergeCell ref="B190:F190"/>
    <mergeCell ref="B186:F186"/>
    <mergeCell ref="B197:F197"/>
    <mergeCell ref="G197:I197"/>
    <mergeCell ref="K197:N197"/>
    <mergeCell ref="B198:F198"/>
    <mergeCell ref="G198:I198"/>
    <mergeCell ref="K198:N198"/>
    <mergeCell ref="B195:F195"/>
    <mergeCell ref="G195:I195"/>
    <mergeCell ref="K195:N195"/>
    <mergeCell ref="B196:F196"/>
    <mergeCell ref="G196:I196"/>
    <mergeCell ref="K196:N196"/>
    <mergeCell ref="B203:C203"/>
    <mergeCell ref="G203:J203"/>
    <mergeCell ref="K203:N203"/>
    <mergeCell ref="B204:C204"/>
    <mergeCell ref="G204:J204"/>
    <mergeCell ref="K204:N204"/>
    <mergeCell ref="B201:C201"/>
    <mergeCell ref="G201:J201"/>
    <mergeCell ref="K201:N201"/>
    <mergeCell ref="B202:C202"/>
    <mergeCell ref="G202:J202"/>
    <mergeCell ref="K202:N202"/>
  </mergeCells>
  <hyperlinks>
    <hyperlink ref="K160" r:id="rId1"/>
    <hyperlink ref="K159" r:id="rId2"/>
    <hyperlink ref="G151" r:id="rId3"/>
    <hyperlink ref="G147" r:id="rId4"/>
    <hyperlink ref="G148" r:id="rId5"/>
    <hyperlink ref="G150" r:id="rId6"/>
    <hyperlink ref="G149" r:id="rId7"/>
    <hyperlink ref="K175" r:id="rId8"/>
    <hyperlink ref="C14" r:id="rId9"/>
    <hyperlink ref="C16" r:id="rId10"/>
    <hyperlink ref="C20" r:id="rId11"/>
    <hyperlink ref="K165" r:id="rId12"/>
    <hyperlink ref="K166" r:id="rId13"/>
    <hyperlink ref="M138" r:id="rId14"/>
    <hyperlink ref="M139" r:id="rId15"/>
    <hyperlink ref="M140" r:id="rId16"/>
    <hyperlink ref="M141" r:id="rId17"/>
    <hyperlink ref="M142" r:id="rId18"/>
    <hyperlink ref="M143" r:id="rId19"/>
    <hyperlink ref="J95" r:id="rId20"/>
    <hyperlink ref="J96" r:id="rId21"/>
    <hyperlink ref="J97" r:id="rId22"/>
  </hyperlinks>
  <pageMargins left="0.23622047244094491" right="0.23622047244094491" top="0.74803149606299213" bottom="0.74803149606299213" header="0.31496062992125984" footer="0.31496062992125984"/>
  <pageSetup paperSize="9" scale="55" orientation="landscape" r:id="rId23"/>
  <legacy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Hoja1</vt:lpstr>
      <vt:lpstr>Hoja5</vt:lpstr>
      <vt:lpstr>Hoja4</vt:lpstr>
      <vt:lpstr>Hoja2</vt:lpstr>
      <vt:lpstr>Hoja3</vt:lpstr>
      <vt:lpstr>Hoja1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Iveth Bautista Caceres</dc:creator>
  <cp:lastModifiedBy>Giuliana Michelle Venegas Gallardo</cp:lastModifiedBy>
  <cp:lastPrinted>2024-04-01T16:15:33Z</cp:lastPrinted>
  <dcterms:created xsi:type="dcterms:W3CDTF">2022-09-26T19:43:00Z</dcterms:created>
  <dcterms:modified xsi:type="dcterms:W3CDTF">2024-05-16T16:23:29Z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B30A3718BC35408E871D094CF6426B93</vt:lpwstr>
  </property>
  <property fmtid="{D5CDD505-2E9C-101B-9397-08002B2CF9AE}" pid="3" name="KSOProductBuildVer">
    <vt:lpwstr>1033-11.2.0.11486</vt:lpwstr>
  </property>
</Properties>
</file>